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0160" sheetId="6" r:id="rId1"/>
  </sheets>
  <definedNames>
    <definedName name="_xlnm.Print_Area" localSheetId="0">'Додаток2 КПК0610160'!$A$1:$BY$257</definedName>
  </definedNames>
  <calcPr calcId="145621"/>
</workbook>
</file>

<file path=xl/calcChain.xml><?xml version="1.0" encoding="utf-8"?>
<calcChain xmlns="http://schemas.openxmlformats.org/spreadsheetml/2006/main">
  <c r="BH228" i="6" l="1"/>
  <c r="AT228" i="6"/>
  <c r="AJ228" i="6"/>
  <c r="BH227" i="6"/>
  <c r="AT227" i="6"/>
  <c r="AJ227" i="6"/>
  <c r="BH226" i="6"/>
  <c r="AT226" i="6"/>
  <c r="AJ226" i="6"/>
  <c r="BH225" i="6"/>
  <c r="AT225" i="6"/>
  <c r="AJ225" i="6"/>
  <c r="BH224" i="6"/>
  <c r="AT224" i="6"/>
  <c r="AJ224" i="6"/>
  <c r="BH223" i="6"/>
  <c r="AT223" i="6"/>
  <c r="AJ223" i="6"/>
  <c r="BG214" i="6"/>
  <c r="AQ214" i="6"/>
  <c r="BG213" i="6"/>
  <c r="AQ213" i="6"/>
  <c r="BG212" i="6"/>
  <c r="AQ212" i="6"/>
  <c r="BG211" i="6"/>
  <c r="AQ211" i="6"/>
  <c r="BG210" i="6"/>
  <c r="AQ210" i="6"/>
  <c r="BG209" i="6"/>
  <c r="AQ209" i="6"/>
  <c r="BG208" i="6"/>
  <c r="AQ208" i="6"/>
  <c r="AZ185" i="6"/>
  <c r="AK185" i="6"/>
  <c r="BO177" i="6"/>
  <c r="AZ177" i="6"/>
  <c r="AK177" i="6"/>
  <c r="BE138" i="6"/>
  <c r="AP138" i="6"/>
  <c r="BE137" i="6"/>
  <c r="AP137" i="6"/>
  <c r="BE136" i="6"/>
  <c r="AP136" i="6"/>
  <c r="BE135" i="6"/>
  <c r="AP135" i="6"/>
  <c r="BE134" i="6"/>
  <c r="AP134" i="6"/>
  <c r="BE133" i="6"/>
  <c r="AP133" i="6"/>
  <c r="BE132" i="6"/>
  <c r="AP132" i="6"/>
  <c r="BE131" i="6"/>
  <c r="AP131" i="6"/>
  <c r="BE130" i="6"/>
  <c r="AP130" i="6"/>
  <c r="BT123" i="6"/>
  <c r="BE123" i="6"/>
  <c r="AP123" i="6"/>
  <c r="BT122" i="6"/>
  <c r="BE122" i="6"/>
  <c r="AP122" i="6"/>
  <c r="BT121" i="6"/>
  <c r="BE121" i="6"/>
  <c r="AP121" i="6"/>
  <c r="BT120" i="6"/>
  <c r="BE120" i="6"/>
  <c r="AP120" i="6"/>
  <c r="BT119" i="6"/>
  <c r="BE119" i="6"/>
  <c r="AP119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<sst xmlns="http://schemas.openxmlformats.org/spreadsheetml/2006/main" count="721" uniqueCount="261">
  <si>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</si>
  <si>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</si>
  <si>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</si>
  <si>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</si>
  <si>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</si>
  <si>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</si>
  <si>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</si>
  <si>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</si>
  <si>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</si>
  <si>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</si>
  <si>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</si>
  <si>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</si>
  <si>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</si>
  <si>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</si>
  <si>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</si>
  <si>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</si>
  <si>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</si>
  <si>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</si>
  <si>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</si>
  <si>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</si>
  <si>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</si>
  <si>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</si>
  <si>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</si>
  <si>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</si>
  <si>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</si>
  <si>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</si>
  <si>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</si>
  <si>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</si>
  <si>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</si>
  <si>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</si>
  <si>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</si>
  <si>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</si>
  <si>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</si>
  <si>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</si>
  <si>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</si>
  <si>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</si>
  <si>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</si>
  <si>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</si>
  <si>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</si>
  <si>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</si>
  <si>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</si>
  <si>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</si>
  <si>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</si>
  <si>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</si>
  <si>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</si>
  <si>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</si>
  <si>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</si>
  <si>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</si>
  <si>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</si>
  <si>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</si>
  <si>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</si>
  <si>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</si>
  <si>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</si>
  <si>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</si>
  <si>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</si>
  <si>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</si>
  <si>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</si>
  <si>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</si>
  <si>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</si>
  <si>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</si>
  <si>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</si>
  <si>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</si>
  <si>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</si>
  <si>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</si>
  <si>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</si>
  <si>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</si>
  <si>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</si>
  <si>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</si>
  <si>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</si>
  <si>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</si>
  <si>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</si>
  <si>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</si>
  <si>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</si>
  <si>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</si>
  <si>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</si>
  <si>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</si>
  <si>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</si>
  <si>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</si>
  <si>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</si>
  <si>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</si>
  <si>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</si>
  <si>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</si>
  <si>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</si>
  <si>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</si>
  <si>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</si>
  <si>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</si>
  <si>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</si>
  <si>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</si>
  <si>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</si>
  <si>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</si>
  <si>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</si>
  <si>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</si>
  <si>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</si>
  <si>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</si>
  <si>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</si>
  <si>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</si>
  <si>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</si>
  <si>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</si>
  <si>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</si>
  <si>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</si>
  <si>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</si>
  <si>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</si>
  <si>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</si>
  <si>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</si>
  <si>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</si>
  <si>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</si>
  <si>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</si>
  <si>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</si>
  <si>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</si>
  <si>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</si>
  <si>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</si>
  <si>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</si>
  <si>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</si>
  <si>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</si>
  <si>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</si>
  <si>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</si>
  <si>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</si>
  <si>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</si>
  <si>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</si>
  <si>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</si>
  <si>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</si>
  <si>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</si>
  <si>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</si>
  <si>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</si>
  <si>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</si>
  <si>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</si>
  <si>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</si>
  <si>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</si>
  <si>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</si>
  <si>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</si>
  <si>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</si>
  <si>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</si>
  <si>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</si>
  <si>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</si>
  <si>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</si>
  <si>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</si>
  <si>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</si>
  <si>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</si>
  <si>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</si>
  <si>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</si>
  <si>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</si>
  <si>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</si>
  <si>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</si>
  <si>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</si>
  <si>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</si>
  <si>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</si>
  <si>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</si>
  <si>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</si>
  <si>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</si>
  <si>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</si>
  <si>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</si>
  <si>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</si>
  <si>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</si>
  <si>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</si>
  <si>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</si>
  <si>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</si>
  <si>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</si>
  <si>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</si>
  <si>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</si>
  <si>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</si>
  <si>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</si>
  <si>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</si>
  <si>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</si>
  <si>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</si>
  <si>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</si>
  <si>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</si>
  <si>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</si>
  <si>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</si>
  <si>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</si>
  <si>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</si>
  <si>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</si>
  <si>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</si>
  <si>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</si>
  <si>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</si>
  <si>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</si>
  <si>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</si>
  <si>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</si>
  <si>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</si>
  <si>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</si>
  <si>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</si>
  <si>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</si>
  <si>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</si>
  <si>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</si>
  <si>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</si>
  <si>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</si>
  <si>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</si>
  <si>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</si>
  <si>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</si>
  <si>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</si>
  <si>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</si>
  <si>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</si>
  <si>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</si>
  <si>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</si>
  <si>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</si>
  <si>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</si>
  <si>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</si>
  <si>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</si>
  <si>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</si>
  <si>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</si>
  <si>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</si>
  <si>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</si>
  <si>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</si>
  <si>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</si>
  <si>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</si>
  <si>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</si>
  <si>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</si>
  <si>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</si>
  <si>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Керівництво і управління у ідповідній сфері у місті (Місті києві),селищах, селах об'єднаннях територіальних громадах</t>
  </si>
  <si>
    <t>Здійснення виконавчими органами Автономної Республіки Крим наданих законодавством повноважень у відповідній сфері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</si>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</sst>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8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211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210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216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259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216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258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207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208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209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229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454339.67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454339.67</v>
      </c>
      <c r="AJ30" s="97"/>
      <c r="AK30" s="97"/>
      <c r="AL30" s="97"/>
      <c r="AM30" s="98"/>
      <c r="AN30" s="96">
        <v>626742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626742</v>
      </c>
      <c r="BC30" s="97"/>
      <c r="BD30" s="97"/>
      <c r="BE30" s="97"/>
      <c r="BF30" s="98"/>
      <c r="BG30" s="96">
        <v>980500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980500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454339.67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454339.67</v>
      </c>
      <c r="AJ31" s="105"/>
      <c r="AK31" s="105"/>
      <c r="AL31" s="105"/>
      <c r="AM31" s="106"/>
      <c r="AN31" s="104">
        <v>626742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626742</v>
      </c>
      <c r="BC31" s="105"/>
      <c r="BD31" s="105"/>
      <c r="BE31" s="105"/>
      <c r="BF31" s="106"/>
      <c r="BG31" s="104">
        <v>980500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980500</v>
      </c>
      <c r="BV31" s="105"/>
      <c r="BW31" s="105"/>
      <c r="BX31" s="105"/>
      <c r="BY31" s="106"/>
    </row>
    <row r="33" spans="1:79" ht="14.25" customHeight="1" x14ac:dyDescent="0.2">
      <c r="A33" s="58" t="s">
        <v>244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240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245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1051410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1051410</v>
      </c>
      <c r="AN39" s="97"/>
      <c r="AO39" s="97"/>
      <c r="AP39" s="97"/>
      <c r="AQ39" s="98"/>
      <c r="AR39" s="96">
        <v>1125635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1125635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1051410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1051410</v>
      </c>
      <c r="AN40" s="105"/>
      <c r="AO40" s="105"/>
      <c r="AP40" s="105"/>
      <c r="AQ40" s="106"/>
      <c r="AR40" s="104">
        <v>1125635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1125635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222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229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353392.44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353392.44</v>
      </c>
      <c r="AJ50" s="97"/>
      <c r="AK50" s="97"/>
      <c r="AL50" s="97"/>
      <c r="AM50" s="98"/>
      <c r="AN50" s="96">
        <v>504615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504615</v>
      </c>
      <c r="BC50" s="97"/>
      <c r="BD50" s="97"/>
      <c r="BE50" s="97"/>
      <c r="BF50" s="98"/>
      <c r="BG50" s="96">
        <v>771500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771500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77746.33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77746.33</v>
      </c>
      <c r="AJ51" s="97"/>
      <c r="AK51" s="97"/>
      <c r="AL51" s="97"/>
      <c r="AM51" s="98"/>
      <c r="AN51" s="96">
        <v>111017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111017</v>
      </c>
      <c r="BC51" s="97"/>
      <c r="BD51" s="97"/>
      <c r="BE51" s="97"/>
      <c r="BF51" s="98"/>
      <c r="BG51" s="96">
        <v>169700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169700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9457.2000000000007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9457.2000000000007</v>
      </c>
      <c r="AJ52" s="97"/>
      <c r="AK52" s="97"/>
      <c r="AL52" s="97"/>
      <c r="AM52" s="98"/>
      <c r="AN52" s="96">
        <v>10147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10147</v>
      </c>
      <c r="BC52" s="97"/>
      <c r="BD52" s="97"/>
      <c r="BE52" s="97"/>
      <c r="BF52" s="98"/>
      <c r="BG52" s="96">
        <v>28300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28300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10004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10004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3160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3160</v>
      </c>
      <c r="AJ54" s="97"/>
      <c r="AK54" s="97"/>
      <c r="AL54" s="97"/>
      <c r="AM54" s="98"/>
      <c r="AN54" s="96">
        <v>963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963</v>
      </c>
      <c r="BC54" s="97"/>
      <c r="BD54" s="97"/>
      <c r="BE54" s="97"/>
      <c r="BF54" s="98"/>
      <c r="BG54" s="96">
        <v>10000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10000</v>
      </c>
      <c r="BV54" s="97"/>
      <c r="BW54" s="97"/>
      <c r="BX54" s="97"/>
      <c r="BY54" s="98"/>
    </row>
    <row r="55" spans="1:79" s="99" customFormat="1" ht="38.25" customHeight="1" x14ac:dyDescent="0.2">
      <c r="A55" s="89">
        <v>2282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579.70000000000005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579.70000000000005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1000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1000</v>
      </c>
      <c r="BV55" s="97"/>
      <c r="BW55" s="97"/>
      <c r="BX55" s="97"/>
      <c r="BY55" s="98"/>
    </row>
    <row r="56" spans="1:79" s="6" customFormat="1" ht="12.75" customHeight="1" x14ac:dyDescent="0.2">
      <c r="A56" s="87"/>
      <c r="B56" s="85"/>
      <c r="C56" s="85"/>
      <c r="D56" s="86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454339.67000000004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454339.67000000004</v>
      </c>
      <c r="AJ56" s="105"/>
      <c r="AK56" s="105"/>
      <c r="AL56" s="105"/>
      <c r="AM56" s="106"/>
      <c r="AN56" s="104">
        <v>626742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626742</v>
      </c>
      <c r="BC56" s="105"/>
      <c r="BD56" s="105"/>
      <c r="BE56" s="105"/>
      <c r="BF56" s="106"/>
      <c r="BG56" s="104">
        <v>980500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980500</v>
      </c>
      <c r="BV56" s="105"/>
      <c r="BW56" s="105"/>
      <c r="BX56" s="105"/>
      <c r="BY56" s="106"/>
    </row>
    <row r="58" spans="1:79" ht="14.25" customHeight="1" x14ac:dyDescent="0.2">
      <c r="A58" s="42" t="s">
        <v>231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79" ht="15" customHeight="1" x14ac:dyDescent="0.2">
      <c r="A59" s="53" t="s">
        <v>218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</row>
    <row r="60" spans="1:79" ht="23.1" customHeight="1" x14ac:dyDescent="0.2">
      <c r="A60" s="67" t="s">
        <v>119</v>
      </c>
      <c r="B60" s="68"/>
      <c r="C60" s="68"/>
      <c r="D60" s="68"/>
      <c r="E60" s="69"/>
      <c r="F60" s="36" t="s">
        <v>19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0" t="s">
        <v>219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30" t="s">
        <v>222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2"/>
      <c r="BG60" s="30" t="s">
        <v>229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2"/>
    </row>
    <row r="61" spans="1:79" ht="51.75" customHeight="1" x14ac:dyDescent="0.2">
      <c r="A61" s="70"/>
      <c r="B61" s="71"/>
      <c r="C61" s="71"/>
      <c r="D61" s="71"/>
      <c r="E61" s="7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0" t="s">
        <v>4</v>
      </c>
      <c r="V61" s="31"/>
      <c r="W61" s="31"/>
      <c r="X61" s="31"/>
      <c r="Y61" s="32"/>
      <c r="Z61" s="30" t="s">
        <v>3</v>
      </c>
      <c r="AA61" s="31"/>
      <c r="AB61" s="31"/>
      <c r="AC61" s="31"/>
      <c r="AD61" s="32"/>
      <c r="AE61" s="46" t="s">
        <v>116</v>
      </c>
      <c r="AF61" s="47"/>
      <c r="AG61" s="47"/>
      <c r="AH61" s="48"/>
      <c r="AI61" s="30" t="s">
        <v>5</v>
      </c>
      <c r="AJ61" s="31"/>
      <c r="AK61" s="31"/>
      <c r="AL61" s="31"/>
      <c r="AM61" s="32"/>
      <c r="AN61" s="30" t="s">
        <v>4</v>
      </c>
      <c r="AO61" s="31"/>
      <c r="AP61" s="31"/>
      <c r="AQ61" s="31"/>
      <c r="AR61" s="32"/>
      <c r="AS61" s="30" t="s">
        <v>3</v>
      </c>
      <c r="AT61" s="31"/>
      <c r="AU61" s="31"/>
      <c r="AV61" s="31"/>
      <c r="AW61" s="32"/>
      <c r="AX61" s="46" t="s">
        <v>116</v>
      </c>
      <c r="AY61" s="47"/>
      <c r="AZ61" s="47"/>
      <c r="BA61" s="48"/>
      <c r="BB61" s="30" t="s">
        <v>96</v>
      </c>
      <c r="BC61" s="31"/>
      <c r="BD61" s="31"/>
      <c r="BE61" s="31"/>
      <c r="BF61" s="32"/>
      <c r="BG61" s="30" t="s">
        <v>4</v>
      </c>
      <c r="BH61" s="31"/>
      <c r="BI61" s="31"/>
      <c r="BJ61" s="31"/>
      <c r="BK61" s="32"/>
      <c r="BL61" s="30" t="s">
        <v>3</v>
      </c>
      <c r="BM61" s="31"/>
      <c r="BN61" s="31"/>
      <c r="BO61" s="31"/>
      <c r="BP61" s="32"/>
      <c r="BQ61" s="46" t="s">
        <v>116</v>
      </c>
      <c r="BR61" s="47"/>
      <c r="BS61" s="47"/>
      <c r="BT61" s="48"/>
      <c r="BU61" s="36" t="s">
        <v>97</v>
      </c>
      <c r="BV61" s="36"/>
      <c r="BW61" s="36"/>
      <c r="BX61" s="36"/>
      <c r="BY61" s="36"/>
    </row>
    <row r="62" spans="1:79" ht="15" customHeight="1" x14ac:dyDescent="0.2">
      <c r="A62" s="30">
        <v>1</v>
      </c>
      <c r="B62" s="31"/>
      <c r="C62" s="31"/>
      <c r="D62" s="31"/>
      <c r="E62" s="32"/>
      <c r="F62" s="30">
        <v>2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30">
        <v>3</v>
      </c>
      <c r="V62" s="31"/>
      <c r="W62" s="31"/>
      <c r="X62" s="31"/>
      <c r="Y62" s="32"/>
      <c r="Z62" s="30">
        <v>4</v>
      </c>
      <c r="AA62" s="31"/>
      <c r="AB62" s="31"/>
      <c r="AC62" s="31"/>
      <c r="AD62" s="32"/>
      <c r="AE62" s="30">
        <v>5</v>
      </c>
      <c r="AF62" s="31"/>
      <c r="AG62" s="31"/>
      <c r="AH62" s="32"/>
      <c r="AI62" s="30">
        <v>6</v>
      </c>
      <c r="AJ62" s="31"/>
      <c r="AK62" s="31"/>
      <c r="AL62" s="31"/>
      <c r="AM62" s="32"/>
      <c r="AN62" s="30">
        <v>7</v>
      </c>
      <c r="AO62" s="31"/>
      <c r="AP62" s="31"/>
      <c r="AQ62" s="31"/>
      <c r="AR62" s="32"/>
      <c r="AS62" s="30">
        <v>8</v>
      </c>
      <c r="AT62" s="31"/>
      <c r="AU62" s="31"/>
      <c r="AV62" s="31"/>
      <c r="AW62" s="32"/>
      <c r="AX62" s="30">
        <v>9</v>
      </c>
      <c r="AY62" s="31"/>
      <c r="AZ62" s="31"/>
      <c r="BA62" s="32"/>
      <c r="BB62" s="30">
        <v>10</v>
      </c>
      <c r="BC62" s="31"/>
      <c r="BD62" s="31"/>
      <c r="BE62" s="31"/>
      <c r="BF62" s="32"/>
      <c r="BG62" s="30">
        <v>11</v>
      </c>
      <c r="BH62" s="31"/>
      <c r="BI62" s="31"/>
      <c r="BJ62" s="31"/>
      <c r="BK62" s="32"/>
      <c r="BL62" s="30">
        <v>12</v>
      </c>
      <c r="BM62" s="31"/>
      <c r="BN62" s="31"/>
      <c r="BO62" s="31"/>
      <c r="BP62" s="32"/>
      <c r="BQ62" s="30">
        <v>13</v>
      </c>
      <c r="BR62" s="31"/>
      <c r="BS62" s="31"/>
      <c r="BT62" s="32"/>
      <c r="BU62" s="36">
        <v>14</v>
      </c>
      <c r="BV62" s="36"/>
      <c r="BW62" s="36"/>
      <c r="BX62" s="36"/>
      <c r="BY62" s="36"/>
    </row>
    <row r="63" spans="1:79" s="1" customFormat="1" ht="13.5" hidden="1" customHeight="1" x14ac:dyDescent="0.2">
      <c r="A63" s="33" t="s">
        <v>64</v>
      </c>
      <c r="B63" s="34"/>
      <c r="C63" s="34"/>
      <c r="D63" s="34"/>
      <c r="E63" s="35"/>
      <c r="F63" s="33" t="s">
        <v>57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33" t="s">
        <v>65</v>
      </c>
      <c r="V63" s="34"/>
      <c r="W63" s="34"/>
      <c r="X63" s="34"/>
      <c r="Y63" s="35"/>
      <c r="Z63" s="33" t="s">
        <v>66</v>
      </c>
      <c r="AA63" s="34"/>
      <c r="AB63" s="34"/>
      <c r="AC63" s="34"/>
      <c r="AD63" s="35"/>
      <c r="AE63" s="33" t="s">
        <v>91</v>
      </c>
      <c r="AF63" s="34"/>
      <c r="AG63" s="34"/>
      <c r="AH63" s="35"/>
      <c r="AI63" s="50" t="s">
        <v>170</v>
      </c>
      <c r="AJ63" s="51"/>
      <c r="AK63" s="51"/>
      <c r="AL63" s="51"/>
      <c r="AM63" s="52"/>
      <c r="AN63" s="33" t="s">
        <v>67</v>
      </c>
      <c r="AO63" s="34"/>
      <c r="AP63" s="34"/>
      <c r="AQ63" s="34"/>
      <c r="AR63" s="35"/>
      <c r="AS63" s="33" t="s">
        <v>68</v>
      </c>
      <c r="AT63" s="34"/>
      <c r="AU63" s="34"/>
      <c r="AV63" s="34"/>
      <c r="AW63" s="35"/>
      <c r="AX63" s="33" t="s">
        <v>92</v>
      </c>
      <c r="AY63" s="34"/>
      <c r="AZ63" s="34"/>
      <c r="BA63" s="35"/>
      <c r="BB63" s="50" t="s">
        <v>170</v>
      </c>
      <c r="BC63" s="51"/>
      <c r="BD63" s="51"/>
      <c r="BE63" s="51"/>
      <c r="BF63" s="52"/>
      <c r="BG63" s="33" t="s">
        <v>58</v>
      </c>
      <c r="BH63" s="34"/>
      <c r="BI63" s="34"/>
      <c r="BJ63" s="34"/>
      <c r="BK63" s="35"/>
      <c r="BL63" s="33" t="s">
        <v>59</v>
      </c>
      <c r="BM63" s="34"/>
      <c r="BN63" s="34"/>
      <c r="BO63" s="34"/>
      <c r="BP63" s="35"/>
      <c r="BQ63" s="33" t="s">
        <v>93</v>
      </c>
      <c r="BR63" s="34"/>
      <c r="BS63" s="34"/>
      <c r="BT63" s="35"/>
      <c r="BU63" s="44" t="s">
        <v>170</v>
      </c>
      <c r="BV63" s="44"/>
      <c r="BW63" s="44"/>
      <c r="BX63" s="44"/>
      <c r="BY63" s="44"/>
      <c r="CA63" t="s">
        <v>27</v>
      </c>
    </row>
    <row r="64" spans="1:79" s="6" customFormat="1" ht="12.75" customHeight="1" x14ac:dyDescent="0.2">
      <c r="A64" s="87"/>
      <c r="B64" s="85"/>
      <c r="C64" s="85"/>
      <c r="D64" s="85"/>
      <c r="E64" s="86"/>
      <c r="F64" s="87" t="s">
        <v>147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 x14ac:dyDescent="0.2">
      <c r="A66" s="42" t="s">
        <v>246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79" ht="15" customHeight="1" x14ac:dyDescent="0.2">
      <c r="A67" s="53" t="s">
        <v>218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</row>
    <row r="68" spans="1:79" ht="23.1" customHeight="1" x14ac:dyDescent="0.2">
      <c r="A68" s="67" t="s">
        <v>118</v>
      </c>
      <c r="B68" s="68"/>
      <c r="C68" s="68"/>
      <c r="D68" s="69"/>
      <c r="E68" s="61" t="s">
        <v>19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30" t="s">
        <v>240</v>
      </c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2"/>
      <c r="AR68" s="36" t="s">
        <v>245</v>
      </c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79" ht="48.75" customHeight="1" x14ac:dyDescent="0.2">
      <c r="A69" s="70"/>
      <c r="B69" s="71"/>
      <c r="C69" s="71"/>
      <c r="D69" s="72"/>
      <c r="E69" s="64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61" t="s">
        <v>4</v>
      </c>
      <c r="Y69" s="62"/>
      <c r="Z69" s="62"/>
      <c r="AA69" s="62"/>
      <c r="AB69" s="63"/>
      <c r="AC69" s="61" t="s">
        <v>3</v>
      </c>
      <c r="AD69" s="62"/>
      <c r="AE69" s="62"/>
      <c r="AF69" s="62"/>
      <c r="AG69" s="63"/>
      <c r="AH69" s="46" t="s">
        <v>116</v>
      </c>
      <c r="AI69" s="47"/>
      <c r="AJ69" s="47"/>
      <c r="AK69" s="47"/>
      <c r="AL69" s="48"/>
      <c r="AM69" s="30" t="s">
        <v>5</v>
      </c>
      <c r="AN69" s="31"/>
      <c r="AO69" s="31"/>
      <c r="AP69" s="31"/>
      <c r="AQ69" s="32"/>
      <c r="AR69" s="30" t="s">
        <v>4</v>
      </c>
      <c r="AS69" s="31"/>
      <c r="AT69" s="31"/>
      <c r="AU69" s="31"/>
      <c r="AV69" s="32"/>
      <c r="AW69" s="30" t="s">
        <v>3</v>
      </c>
      <c r="AX69" s="31"/>
      <c r="AY69" s="31"/>
      <c r="AZ69" s="31"/>
      <c r="BA69" s="32"/>
      <c r="BB69" s="46" t="s">
        <v>116</v>
      </c>
      <c r="BC69" s="47"/>
      <c r="BD69" s="47"/>
      <c r="BE69" s="47"/>
      <c r="BF69" s="48"/>
      <c r="BG69" s="30" t="s">
        <v>96</v>
      </c>
      <c r="BH69" s="31"/>
      <c r="BI69" s="31"/>
      <c r="BJ69" s="31"/>
      <c r="BK69" s="32"/>
    </row>
    <row r="70" spans="1:79" ht="12.75" customHeight="1" x14ac:dyDescent="0.2">
      <c r="A70" s="30">
        <v>1</v>
      </c>
      <c r="B70" s="31"/>
      <c r="C70" s="31"/>
      <c r="D70" s="32"/>
      <c r="E70" s="30">
        <v>2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  <c r="X70" s="30">
        <v>3</v>
      </c>
      <c r="Y70" s="31"/>
      <c r="Z70" s="31"/>
      <c r="AA70" s="31"/>
      <c r="AB70" s="32"/>
      <c r="AC70" s="30">
        <v>4</v>
      </c>
      <c r="AD70" s="31"/>
      <c r="AE70" s="31"/>
      <c r="AF70" s="31"/>
      <c r="AG70" s="32"/>
      <c r="AH70" s="30">
        <v>5</v>
      </c>
      <c r="AI70" s="31"/>
      <c r="AJ70" s="31"/>
      <c r="AK70" s="31"/>
      <c r="AL70" s="32"/>
      <c r="AM70" s="30">
        <v>6</v>
      </c>
      <c r="AN70" s="31"/>
      <c r="AO70" s="31"/>
      <c r="AP70" s="31"/>
      <c r="AQ70" s="32"/>
      <c r="AR70" s="30">
        <v>7</v>
      </c>
      <c r="AS70" s="31"/>
      <c r="AT70" s="31"/>
      <c r="AU70" s="31"/>
      <c r="AV70" s="32"/>
      <c r="AW70" s="30">
        <v>8</v>
      </c>
      <c r="AX70" s="31"/>
      <c r="AY70" s="31"/>
      <c r="AZ70" s="31"/>
      <c r="BA70" s="32"/>
      <c r="BB70" s="30">
        <v>9</v>
      </c>
      <c r="BC70" s="31"/>
      <c r="BD70" s="31"/>
      <c r="BE70" s="31"/>
      <c r="BF70" s="32"/>
      <c r="BG70" s="30">
        <v>10</v>
      </c>
      <c r="BH70" s="31"/>
      <c r="BI70" s="31"/>
      <c r="BJ70" s="31"/>
      <c r="BK70" s="32"/>
    </row>
    <row r="71" spans="1:79" s="1" customFormat="1" ht="12.75" hidden="1" customHeight="1" x14ac:dyDescent="0.2">
      <c r="A71" s="33" t="s">
        <v>64</v>
      </c>
      <c r="B71" s="34"/>
      <c r="C71" s="34"/>
      <c r="D71" s="35"/>
      <c r="E71" s="33" t="s">
        <v>57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80" t="s">
        <v>60</v>
      </c>
      <c r="Y71" s="81"/>
      <c r="Z71" s="81"/>
      <c r="AA71" s="81"/>
      <c r="AB71" s="82"/>
      <c r="AC71" s="80" t="s">
        <v>61</v>
      </c>
      <c r="AD71" s="81"/>
      <c r="AE71" s="81"/>
      <c r="AF71" s="81"/>
      <c r="AG71" s="82"/>
      <c r="AH71" s="33" t="s">
        <v>94</v>
      </c>
      <c r="AI71" s="34"/>
      <c r="AJ71" s="34"/>
      <c r="AK71" s="34"/>
      <c r="AL71" s="35"/>
      <c r="AM71" s="50" t="s">
        <v>171</v>
      </c>
      <c r="AN71" s="51"/>
      <c r="AO71" s="51"/>
      <c r="AP71" s="51"/>
      <c r="AQ71" s="52"/>
      <c r="AR71" s="33" t="s">
        <v>62</v>
      </c>
      <c r="AS71" s="34"/>
      <c r="AT71" s="34"/>
      <c r="AU71" s="34"/>
      <c r="AV71" s="35"/>
      <c r="AW71" s="33" t="s">
        <v>63</v>
      </c>
      <c r="AX71" s="34"/>
      <c r="AY71" s="34"/>
      <c r="AZ71" s="34"/>
      <c r="BA71" s="35"/>
      <c r="BB71" s="33" t="s">
        <v>95</v>
      </c>
      <c r="BC71" s="34"/>
      <c r="BD71" s="34"/>
      <c r="BE71" s="34"/>
      <c r="BF71" s="35"/>
      <c r="BG71" s="50" t="s">
        <v>171</v>
      </c>
      <c r="BH71" s="51"/>
      <c r="BI71" s="51"/>
      <c r="BJ71" s="51"/>
      <c r="BK71" s="52"/>
      <c r="CA71" t="s">
        <v>29</v>
      </c>
    </row>
    <row r="72" spans="1:79" s="99" customFormat="1" ht="12.75" customHeight="1" x14ac:dyDescent="0.2">
      <c r="A72" s="89">
        <v>2111</v>
      </c>
      <c r="B72" s="90"/>
      <c r="C72" s="90"/>
      <c r="D72" s="91"/>
      <c r="E72" s="92" t="s">
        <v>174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827048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827048</v>
      </c>
      <c r="AN72" s="97"/>
      <c r="AO72" s="97"/>
      <c r="AP72" s="97"/>
      <c r="AQ72" s="98"/>
      <c r="AR72" s="96">
        <v>885768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885768</v>
      </c>
      <c r="BH72" s="95"/>
      <c r="BI72" s="95"/>
      <c r="BJ72" s="95"/>
      <c r="BK72" s="95"/>
      <c r="CA72" s="99" t="s">
        <v>30</v>
      </c>
    </row>
    <row r="73" spans="1:79" s="99" customFormat="1" ht="12.75" customHeight="1" x14ac:dyDescent="0.2">
      <c r="A73" s="89">
        <v>2120</v>
      </c>
      <c r="B73" s="90"/>
      <c r="C73" s="90"/>
      <c r="D73" s="91"/>
      <c r="E73" s="92" t="s">
        <v>175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181918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181918</v>
      </c>
      <c r="AN73" s="97"/>
      <c r="AO73" s="97"/>
      <c r="AP73" s="97"/>
      <c r="AQ73" s="98"/>
      <c r="AR73" s="96">
        <v>194834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194834</v>
      </c>
      <c r="BH73" s="95"/>
      <c r="BI73" s="95"/>
      <c r="BJ73" s="95"/>
      <c r="BK73" s="95"/>
    </row>
    <row r="74" spans="1:79" s="99" customFormat="1" ht="12.75" customHeight="1" x14ac:dyDescent="0.2">
      <c r="A74" s="89">
        <v>2210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30564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30564</v>
      </c>
      <c r="AN74" s="97"/>
      <c r="AO74" s="97"/>
      <c r="AP74" s="97"/>
      <c r="AQ74" s="98"/>
      <c r="AR74" s="96">
        <v>32428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32428</v>
      </c>
      <c r="BH74" s="95"/>
      <c r="BI74" s="95"/>
      <c r="BJ74" s="95"/>
      <c r="BK74" s="95"/>
    </row>
    <row r="75" spans="1:79" s="99" customFormat="1" ht="12.75" customHeight="1" x14ac:dyDescent="0.2">
      <c r="A75" s="89">
        <v>2240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0</v>
      </c>
      <c r="AN75" s="97"/>
      <c r="AO75" s="97"/>
      <c r="AP75" s="97"/>
      <c r="AQ75" s="98"/>
      <c r="AR75" s="96">
        <v>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0</v>
      </c>
      <c r="BH75" s="95"/>
      <c r="BI75" s="95"/>
      <c r="BJ75" s="95"/>
      <c r="BK75" s="95"/>
    </row>
    <row r="76" spans="1:79" s="99" customFormat="1" ht="12.75" customHeight="1" x14ac:dyDescent="0.2">
      <c r="A76" s="89">
        <v>2250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10800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10800</v>
      </c>
      <c r="AN76" s="97"/>
      <c r="AO76" s="97"/>
      <c r="AP76" s="97"/>
      <c r="AQ76" s="98"/>
      <c r="AR76" s="96">
        <v>11459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11459</v>
      </c>
      <c r="BH76" s="95"/>
      <c r="BI76" s="95"/>
      <c r="BJ76" s="95"/>
      <c r="BK76" s="95"/>
    </row>
    <row r="77" spans="1:79" s="99" customFormat="1" ht="25.5" customHeight="1" x14ac:dyDescent="0.2">
      <c r="A77" s="89">
        <v>2282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1080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1080</v>
      </c>
      <c r="AN77" s="97"/>
      <c r="AO77" s="97"/>
      <c r="AP77" s="97"/>
      <c r="AQ77" s="98"/>
      <c r="AR77" s="96">
        <v>1146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1146</v>
      </c>
      <c r="BH77" s="95"/>
      <c r="BI77" s="95"/>
      <c r="BJ77" s="95"/>
      <c r="BK77" s="95"/>
    </row>
    <row r="78" spans="1:79" s="6" customFormat="1" ht="12.75" customHeight="1" x14ac:dyDescent="0.2">
      <c r="A78" s="87"/>
      <c r="B78" s="85"/>
      <c r="C78" s="85"/>
      <c r="D78" s="86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1051410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1051410</v>
      </c>
      <c r="AN78" s="105"/>
      <c r="AO78" s="105"/>
      <c r="AP78" s="105"/>
      <c r="AQ78" s="106"/>
      <c r="AR78" s="104">
        <v>1125635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1125635</v>
      </c>
      <c r="BH78" s="103"/>
      <c r="BI78" s="103"/>
      <c r="BJ78" s="103"/>
      <c r="BK78" s="103"/>
    </row>
    <row r="80" spans="1:79" ht="14.25" customHeight="1" x14ac:dyDescent="0.2">
      <c r="A80" s="42" t="s">
        <v>247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218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">
      <c r="A82" s="67" t="s">
        <v>119</v>
      </c>
      <c r="B82" s="68"/>
      <c r="C82" s="68"/>
      <c r="D82" s="68"/>
      <c r="E82" s="69"/>
      <c r="F82" s="61" t="s">
        <v>19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6" t="s">
        <v>240</v>
      </c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0" t="s">
        <v>245</v>
      </c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2"/>
    </row>
    <row r="83" spans="1:79" ht="53.25" customHeight="1" x14ac:dyDescent="12.75">
      <c r="A83" s="70"/>
      <c r="B83" s="71"/>
      <c r="C83" s="71"/>
      <c r="D83" s="71"/>
      <c r="E83" s="72"/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30" t="s">
        <v>4</v>
      </c>
      <c r="Y83" s="31"/>
      <c r="Z83" s="31"/>
      <c r="AA83" s="31"/>
      <c r="AB83" s="32"/>
      <c r="AC83" s="30" t="s">
        <v>3</v>
      </c>
      <c r="AD83" s="31"/>
      <c r="AE83" s="31"/>
      <c r="AF83" s="31"/>
      <c r="AG83" s="32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9" t="s">
        <v>116</v>
      </c>
      <c r="BC83" s="49"/>
      <c r="BD83" s="49"/>
      <c r="BE83" s="49"/>
      <c r="BF83" s="49"/>
      <c r="BG83" s="30" t="s">
        <v>96</v>
      </c>
      <c r="BH83" s="31"/>
      <c r="BI83" s="31"/>
      <c r="BJ83" s="31"/>
      <c r="BK83" s="32"/>
    </row>
    <row r="84" spans="1:79" ht="15" customHeight="1" x14ac:dyDescent="0.2">
      <c r="A84" s="30">
        <v>1</v>
      </c>
      <c r="B84" s="31"/>
      <c r="C84" s="31"/>
      <c r="D84" s="31"/>
      <c r="E84" s="32"/>
      <c r="F84" s="30">
        <v>2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5" hidden="1" customHeight="1" x14ac:dyDescent="0.2">
      <c r="A85" s="33" t="s">
        <v>64</v>
      </c>
      <c r="B85" s="34"/>
      <c r="C85" s="34"/>
      <c r="D85" s="34"/>
      <c r="E85" s="35"/>
      <c r="F85" s="33" t="s">
        <v>57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33" t="s">
        <v>60</v>
      </c>
      <c r="Y85" s="34"/>
      <c r="Z85" s="34"/>
      <c r="AA85" s="34"/>
      <c r="AB85" s="35"/>
      <c r="AC85" s="33" t="s">
        <v>61</v>
      </c>
      <c r="AD85" s="34"/>
      <c r="AE85" s="34"/>
      <c r="AF85" s="34"/>
      <c r="AG85" s="35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31</v>
      </c>
    </row>
    <row r="86" spans="1:79" s="6" customFormat="1" ht="12.75" customHeight="1" x14ac:dyDescent="0.2">
      <c r="A86" s="87"/>
      <c r="B86" s="85"/>
      <c r="C86" s="85"/>
      <c r="D86" s="85"/>
      <c r="E86" s="86"/>
      <c r="F86" s="87" t="s">
        <v>147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 x14ac:dyDescent="0.2">
      <c r="A89" s="42" t="s">
        <v>120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4.25" customHeight="1" x14ac:dyDescent="0.2">
      <c r="A90" s="42" t="s">
        <v>232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218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12.75">
      <c r="A92" s="61" t="s">
        <v>6</v>
      </c>
      <c r="B92" s="62"/>
      <c r="C92" s="62"/>
      <c r="D92" s="61" t="s">
        <v>121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30" t="s">
        <v>219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222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6" t="s">
        <v>229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9" ht="52.5" customHeight="1" x14ac:dyDescent="0.2">
      <c r="A93" s="64"/>
      <c r="B93" s="65"/>
      <c r="C93" s="6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6" t="s">
        <v>3</v>
      </c>
      <c r="BM93" s="36"/>
      <c r="BN93" s="36"/>
      <c r="BO93" s="36"/>
      <c r="BP93" s="36"/>
      <c r="BQ93" s="49" t="s">
        <v>116</v>
      </c>
      <c r="BR93" s="49"/>
      <c r="BS93" s="49"/>
      <c r="BT93" s="49"/>
      <c r="BU93" s="30" t="s">
        <v>97</v>
      </c>
      <c r="BV93" s="31"/>
      <c r="BW93" s="31"/>
      <c r="BX93" s="31"/>
      <c r="BY93" s="32"/>
    </row>
    <row r="94" spans="1:79" ht="15" customHeight="1" x14ac:dyDescent="0.2">
      <c r="A94" s="30">
        <v>1</v>
      </c>
      <c r="B94" s="31"/>
      <c r="C94" s="31"/>
      <c r="D94" s="30">
        <v>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6">
        <v>9</v>
      </c>
      <c r="AY94" s="36"/>
      <c r="AZ94" s="36"/>
      <c r="BA94" s="36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6">
        <v>12</v>
      </c>
      <c r="BM94" s="36"/>
      <c r="BN94" s="36"/>
      <c r="BO94" s="36"/>
      <c r="BP94" s="36"/>
      <c r="BQ94" s="30">
        <v>13</v>
      </c>
      <c r="BR94" s="31"/>
      <c r="BS94" s="31"/>
      <c r="BT94" s="32"/>
      <c r="BU94" s="30">
        <v>14</v>
      </c>
      <c r="BV94" s="31"/>
      <c r="BW94" s="31"/>
      <c r="BX94" s="31"/>
      <c r="BY94" s="32"/>
    </row>
    <row r="95" spans="1:79" s="1" customFormat="1" ht="14.25" hidden="1" customHeight="1" x14ac:dyDescent="0.2">
      <c r="A95" s="33" t="s">
        <v>69</v>
      </c>
      <c r="B95" s="34"/>
      <c r="C95" s="34"/>
      <c r="D95" s="33" t="s">
        <v>57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8" t="s">
        <v>65</v>
      </c>
      <c r="V95" s="38"/>
      <c r="W95" s="38"/>
      <c r="X95" s="38"/>
      <c r="Y95" s="38"/>
      <c r="Z95" s="38" t="s">
        <v>66</v>
      </c>
      <c r="AA95" s="38"/>
      <c r="AB95" s="38"/>
      <c r="AC95" s="38"/>
      <c r="AD95" s="38"/>
      <c r="AE95" s="38" t="s">
        <v>91</v>
      </c>
      <c r="AF95" s="38"/>
      <c r="AG95" s="38"/>
      <c r="AH95" s="38"/>
      <c r="AI95" s="44" t="s">
        <v>170</v>
      </c>
      <c r="AJ95" s="44"/>
      <c r="AK95" s="44"/>
      <c r="AL95" s="44"/>
      <c r="AM95" s="44"/>
      <c r="AN95" s="38" t="s">
        <v>67</v>
      </c>
      <c r="AO95" s="38"/>
      <c r="AP95" s="38"/>
      <c r="AQ95" s="38"/>
      <c r="AR95" s="38"/>
      <c r="AS95" s="38" t="s">
        <v>68</v>
      </c>
      <c r="AT95" s="38"/>
      <c r="AU95" s="38"/>
      <c r="AV95" s="38"/>
      <c r="AW95" s="38"/>
      <c r="AX95" s="38" t="s">
        <v>92</v>
      </c>
      <c r="AY95" s="38"/>
      <c r="AZ95" s="38"/>
      <c r="BA95" s="38"/>
      <c r="BB95" s="44" t="s">
        <v>170</v>
      </c>
      <c r="BC95" s="44"/>
      <c r="BD95" s="44"/>
      <c r="BE95" s="44"/>
      <c r="BF95" s="44"/>
      <c r="BG95" s="38" t="s">
        <v>58</v>
      </c>
      <c r="BH95" s="38"/>
      <c r="BI95" s="38"/>
      <c r="BJ95" s="38"/>
      <c r="BK95" s="38"/>
      <c r="BL95" s="38" t="s">
        <v>59</v>
      </c>
      <c r="BM95" s="38"/>
      <c r="BN95" s="38"/>
      <c r="BO95" s="38"/>
      <c r="BP95" s="38"/>
      <c r="BQ95" s="38" t="s">
        <v>93</v>
      </c>
      <c r="BR95" s="38"/>
      <c r="BS95" s="38"/>
      <c r="BT95" s="38"/>
      <c r="BU95" s="44" t="s">
        <v>170</v>
      </c>
      <c r="BV95" s="44"/>
      <c r="BW95" s="44"/>
      <c r="BX95" s="44"/>
      <c r="BY95" s="44"/>
      <c r="CA95" t="s">
        <v>33</v>
      </c>
    </row>
    <row r="96" spans="1:79" s="99" customFormat="1" ht="12.75" customHeight="1" x14ac:dyDescent="0.2">
      <c r="A96" s="89">
        <v>1</v>
      </c>
      <c r="B96" s="90"/>
      <c r="C96" s="90"/>
      <c r="D96" s="89">
        <v>1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1"/>
      <c r="U96" s="96">
        <v>454339.67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454339.67</v>
      </c>
      <c r="AJ96" s="97"/>
      <c r="AK96" s="97"/>
      <c r="AL96" s="97"/>
      <c r="AM96" s="98"/>
      <c r="AN96" s="96">
        <v>626742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626742</v>
      </c>
      <c r="BC96" s="97"/>
      <c r="BD96" s="97"/>
      <c r="BE96" s="97"/>
      <c r="BF96" s="98"/>
      <c r="BG96" s="96">
        <v>980500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980500</v>
      </c>
      <c r="BV96" s="97"/>
      <c r="BW96" s="97"/>
      <c r="BX96" s="97"/>
      <c r="BY96" s="98"/>
      <c r="CA96" s="99" t="s">
        <v>34</v>
      </c>
    </row>
    <row r="97" spans="1:79" s="6" customFormat="1" ht="12.75" customHeight="1" x14ac:dyDescent="0.2">
      <c r="A97" s="87"/>
      <c r="B97" s="85"/>
      <c r="C97" s="85"/>
      <c r="D97" s="87" t="s">
        <v>147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6"/>
      <c r="U97" s="104">
        <v>454339.67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454339.67</v>
      </c>
      <c r="AJ97" s="105"/>
      <c r="AK97" s="105"/>
      <c r="AL97" s="105"/>
      <c r="AM97" s="106"/>
      <c r="AN97" s="104">
        <v>626742</v>
      </c>
      <c r="AO97" s="105"/>
      <c r="AP97" s="105"/>
      <c r="AQ97" s="105"/>
      <c r="AR97" s="106"/>
      <c r="AS97" s="104">
        <v>0</v>
      </c>
      <c r="AT97" s="105"/>
      <c r="AU97" s="105"/>
      <c r="AV97" s="105"/>
      <c r="AW97" s="106"/>
      <c r="AX97" s="104">
        <v>0</v>
      </c>
      <c r="AY97" s="105"/>
      <c r="AZ97" s="105"/>
      <c r="BA97" s="106"/>
      <c r="BB97" s="104">
        <f>IF(ISNUMBER(AN97),AN97,0)+IF(ISNUMBER(AS97),AS97,0)</f>
        <v>626742</v>
      </c>
      <c r="BC97" s="105"/>
      <c r="BD97" s="105"/>
      <c r="BE97" s="105"/>
      <c r="BF97" s="106"/>
      <c r="BG97" s="104">
        <v>980500</v>
      </c>
      <c r="BH97" s="105"/>
      <c r="BI97" s="105"/>
      <c r="BJ97" s="105"/>
      <c r="BK97" s="106"/>
      <c r="BL97" s="104">
        <v>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980500</v>
      </c>
      <c r="BV97" s="105"/>
      <c r="BW97" s="105"/>
      <c r="BX97" s="105"/>
      <c r="BY97" s="106"/>
    </row>
    <row r="99" spans="1:79" ht="14.25" customHeight="1" x14ac:dyDescent="12.75">
      <c r="A99" s="42" t="s">
        <v>248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5" customHeight="1" x14ac:dyDescent="12.75">
      <c r="A100" s="45" t="s">
        <v>218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</row>
    <row r="101" spans="1:79" ht="23.1" customHeight="1" x14ac:dyDescent="0.2">
      <c r="A101" s="61" t="s">
        <v>6</v>
      </c>
      <c r="B101" s="62"/>
      <c r="C101" s="62"/>
      <c r="D101" s="61" t="s">
        <v>121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3"/>
      <c r="U101" s="36" t="s">
        <v>240</v>
      </c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 t="s">
        <v>245</v>
      </c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79" ht="54" customHeight="1" x14ac:dyDescent="0.2">
      <c r="A102" s="64"/>
      <c r="B102" s="65"/>
      <c r="C102" s="65"/>
      <c r="D102" s="64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6"/>
      <c r="U102" s="30" t="s">
        <v>4</v>
      </c>
      <c r="V102" s="31"/>
      <c r="W102" s="31"/>
      <c r="X102" s="31"/>
      <c r="Y102" s="32"/>
      <c r="Z102" s="30" t="s">
        <v>3</v>
      </c>
      <c r="AA102" s="31"/>
      <c r="AB102" s="31"/>
      <c r="AC102" s="31"/>
      <c r="AD102" s="32"/>
      <c r="AE102" s="46" t="s">
        <v>116</v>
      </c>
      <c r="AF102" s="47"/>
      <c r="AG102" s="47"/>
      <c r="AH102" s="47"/>
      <c r="AI102" s="48"/>
      <c r="AJ102" s="30" t="s">
        <v>5</v>
      </c>
      <c r="AK102" s="31"/>
      <c r="AL102" s="31"/>
      <c r="AM102" s="31"/>
      <c r="AN102" s="32"/>
      <c r="AO102" s="30" t="s">
        <v>4</v>
      </c>
      <c r="AP102" s="31"/>
      <c r="AQ102" s="31"/>
      <c r="AR102" s="31"/>
      <c r="AS102" s="32"/>
      <c r="AT102" s="30" t="s">
        <v>3</v>
      </c>
      <c r="AU102" s="31"/>
      <c r="AV102" s="31"/>
      <c r="AW102" s="31"/>
      <c r="AX102" s="32"/>
      <c r="AY102" s="46" t="s">
        <v>116</v>
      </c>
      <c r="AZ102" s="47"/>
      <c r="BA102" s="47"/>
      <c r="BB102" s="47"/>
      <c r="BC102" s="48"/>
      <c r="BD102" s="36" t="s">
        <v>96</v>
      </c>
      <c r="BE102" s="36"/>
      <c r="BF102" s="36"/>
      <c r="BG102" s="36"/>
      <c r="BH102" s="36"/>
    </row>
    <row r="103" spans="1:79" ht="15" customHeight="1" x14ac:dyDescent="0.2">
      <c r="A103" s="30" t="s">
        <v>169</v>
      </c>
      <c r="B103" s="31"/>
      <c r="C103" s="31"/>
      <c r="D103" s="30">
        <v>2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30">
        <v>3</v>
      </c>
      <c r="V103" s="31"/>
      <c r="W103" s="31"/>
      <c r="X103" s="31"/>
      <c r="Y103" s="32"/>
      <c r="Z103" s="30">
        <v>4</v>
      </c>
      <c r="AA103" s="31"/>
      <c r="AB103" s="31"/>
      <c r="AC103" s="31"/>
      <c r="AD103" s="32"/>
      <c r="AE103" s="30">
        <v>5</v>
      </c>
      <c r="AF103" s="31"/>
      <c r="AG103" s="31"/>
      <c r="AH103" s="31"/>
      <c r="AI103" s="32"/>
      <c r="AJ103" s="30">
        <v>6</v>
      </c>
      <c r="AK103" s="31"/>
      <c r="AL103" s="31"/>
      <c r="AM103" s="31"/>
      <c r="AN103" s="32"/>
      <c r="AO103" s="30">
        <v>7</v>
      </c>
      <c r="AP103" s="31"/>
      <c r="AQ103" s="31"/>
      <c r="AR103" s="31"/>
      <c r="AS103" s="32"/>
      <c r="AT103" s="30">
        <v>8</v>
      </c>
      <c r="AU103" s="31"/>
      <c r="AV103" s="31"/>
      <c r="AW103" s="31"/>
      <c r="AX103" s="32"/>
      <c r="AY103" s="30">
        <v>9</v>
      </c>
      <c r="AZ103" s="31"/>
      <c r="BA103" s="31"/>
      <c r="BB103" s="31"/>
      <c r="BC103" s="32"/>
      <c r="BD103" s="30">
        <v>10</v>
      </c>
      <c r="BE103" s="31"/>
      <c r="BF103" s="31"/>
      <c r="BG103" s="31"/>
      <c r="BH103" s="32"/>
    </row>
    <row r="104" spans="1:79" s="1" customFormat="1" ht="12.75" hidden="1" customHeight="1" x14ac:dyDescent="0.2">
      <c r="A104" s="33" t="s">
        <v>69</v>
      </c>
      <c r="B104" s="34"/>
      <c r="C104" s="34"/>
      <c r="D104" s="33" t="s">
        <v>57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5"/>
      <c r="U104" s="33" t="s">
        <v>60</v>
      </c>
      <c r="V104" s="34"/>
      <c r="W104" s="34"/>
      <c r="X104" s="34"/>
      <c r="Y104" s="35"/>
      <c r="Z104" s="33" t="s">
        <v>61</v>
      </c>
      <c r="AA104" s="34"/>
      <c r="AB104" s="34"/>
      <c r="AC104" s="34"/>
      <c r="AD104" s="35"/>
      <c r="AE104" s="33" t="s">
        <v>94</v>
      </c>
      <c r="AF104" s="34"/>
      <c r="AG104" s="34"/>
      <c r="AH104" s="34"/>
      <c r="AI104" s="35"/>
      <c r="AJ104" s="50" t="s">
        <v>171</v>
      </c>
      <c r="AK104" s="51"/>
      <c r="AL104" s="51"/>
      <c r="AM104" s="51"/>
      <c r="AN104" s="52"/>
      <c r="AO104" s="33" t="s">
        <v>62</v>
      </c>
      <c r="AP104" s="34"/>
      <c r="AQ104" s="34"/>
      <c r="AR104" s="34"/>
      <c r="AS104" s="35"/>
      <c r="AT104" s="33" t="s">
        <v>63</v>
      </c>
      <c r="AU104" s="34"/>
      <c r="AV104" s="34"/>
      <c r="AW104" s="34"/>
      <c r="AX104" s="35"/>
      <c r="AY104" s="33" t="s">
        <v>95</v>
      </c>
      <c r="AZ104" s="34"/>
      <c r="BA104" s="34"/>
      <c r="BB104" s="34"/>
      <c r="BC104" s="35"/>
      <c r="BD104" s="44" t="s">
        <v>171</v>
      </c>
      <c r="BE104" s="44"/>
      <c r="BF104" s="44"/>
      <c r="BG104" s="44"/>
      <c r="BH104" s="44"/>
      <c r="CA104" s="1" t="s">
        <v>35</v>
      </c>
    </row>
    <row r="105" spans="1:79" s="99" customFormat="1" ht="12.75" customHeight="1" x14ac:dyDescent="0.2">
      <c r="A105" s="89">
        <v>1</v>
      </c>
      <c r="B105" s="90"/>
      <c r="C105" s="90"/>
      <c r="D105" s="89">
        <v>1</v>
      </c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1"/>
      <c r="U105" s="96">
        <v>1051410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1051410</v>
      </c>
      <c r="AK105" s="110"/>
      <c r="AL105" s="110"/>
      <c r="AM105" s="110"/>
      <c r="AN105" s="110"/>
      <c r="AO105" s="95">
        <v>1125635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1125635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 x14ac:dyDescent="0.2">
      <c r="A106" s="87"/>
      <c r="B106" s="85"/>
      <c r="C106" s="85"/>
      <c r="D106" s="87" t="s">
        <v>147</v>
      </c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6"/>
      <c r="U106" s="104">
        <v>1051410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8">
        <f>IF(ISNUMBER(U106),U106,0)+IF(ISNUMBER(Z106),Z106,0)</f>
        <v>1051410</v>
      </c>
      <c r="AK106" s="88"/>
      <c r="AL106" s="88"/>
      <c r="AM106" s="88"/>
      <c r="AN106" s="88"/>
      <c r="AO106" s="103">
        <v>1125635</v>
      </c>
      <c r="AP106" s="103"/>
      <c r="AQ106" s="103"/>
      <c r="AR106" s="103"/>
      <c r="AS106" s="103"/>
      <c r="AT106" s="88">
        <v>0</v>
      </c>
      <c r="AU106" s="88"/>
      <c r="AV106" s="88"/>
      <c r="AW106" s="88"/>
      <c r="AX106" s="88"/>
      <c r="AY106" s="103">
        <v>0</v>
      </c>
      <c r="AZ106" s="103"/>
      <c r="BA106" s="103"/>
      <c r="BB106" s="103"/>
      <c r="BC106" s="103"/>
      <c r="BD106" s="88">
        <f>IF(ISNUMBER(AO106),AO106,0)+IF(ISNUMBER(AT106),AT106,0)</f>
        <v>1125635</v>
      </c>
      <c r="BE106" s="88"/>
      <c r="BF106" s="88"/>
      <c r="BG106" s="88"/>
      <c r="BH106" s="88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42" t="s">
        <v>152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">
      <c r="A110" s="42" t="s">
        <v>233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23.1" customHeight="1" x14ac:dyDescent="0.2">
      <c r="A111" s="61" t="s">
        <v>6</v>
      </c>
      <c r="B111" s="62"/>
      <c r="C111" s="62"/>
      <c r="D111" s="36" t="s">
        <v>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 t="s">
        <v>8</v>
      </c>
      <c r="R111" s="36"/>
      <c r="S111" s="36"/>
      <c r="T111" s="36"/>
      <c r="U111" s="36"/>
      <c r="V111" s="36" t="s"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0" t="s">
        <v>219</v>
      </c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2"/>
      <c r="AU111" s="30" t="s">
        <v>222</v>
      </c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2"/>
      <c r="BJ111" s="30" t="s">
        <v>229</v>
      </c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2"/>
    </row>
    <row r="112" spans="1:79" ht="32.25" customHeight="1" x14ac:dyDescent="0.2">
      <c r="A112" s="64"/>
      <c r="B112" s="65"/>
      <c r="C112" s="6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 t="s">
        <v>4</v>
      </c>
      <c r="AG112" s="36"/>
      <c r="AH112" s="36"/>
      <c r="AI112" s="36"/>
      <c r="AJ112" s="36"/>
      <c r="AK112" s="36" t="s">
        <v>3</v>
      </c>
      <c r="AL112" s="36"/>
      <c r="AM112" s="36"/>
      <c r="AN112" s="36"/>
      <c r="AO112" s="36"/>
      <c r="AP112" s="36" t="s">
        <v>123</v>
      </c>
      <c r="AQ112" s="36"/>
      <c r="AR112" s="36"/>
      <c r="AS112" s="36"/>
      <c r="AT112" s="36"/>
      <c r="AU112" s="36" t="s">
        <v>4</v>
      </c>
      <c r="AV112" s="36"/>
      <c r="AW112" s="36"/>
      <c r="AX112" s="36"/>
      <c r="AY112" s="36"/>
      <c r="AZ112" s="36" t="s">
        <v>3</v>
      </c>
      <c r="BA112" s="36"/>
      <c r="BB112" s="36"/>
      <c r="BC112" s="36"/>
      <c r="BD112" s="36"/>
      <c r="BE112" s="36" t="s">
        <v>90</v>
      </c>
      <c r="BF112" s="36"/>
      <c r="BG112" s="36"/>
      <c r="BH112" s="36"/>
      <c r="BI112" s="36"/>
      <c r="BJ112" s="36" t="s">
        <v>4</v>
      </c>
      <c r="BK112" s="36"/>
      <c r="BL112" s="36"/>
      <c r="BM112" s="36"/>
      <c r="BN112" s="36"/>
      <c r="BO112" s="36" t="s">
        <v>3</v>
      </c>
      <c r="BP112" s="36"/>
      <c r="BQ112" s="36"/>
      <c r="BR112" s="36"/>
      <c r="BS112" s="36"/>
      <c r="BT112" s="36" t="s">
        <v>97</v>
      </c>
      <c r="BU112" s="36"/>
      <c r="BV112" s="36"/>
      <c r="BW112" s="36"/>
      <c r="BX112" s="36"/>
    </row>
    <row r="113" spans="1:79" ht="15" customHeight="1" x14ac:dyDescent="0.2">
      <c r="A113" s="30">
        <v>1</v>
      </c>
      <c r="B113" s="31"/>
      <c r="C113" s="31"/>
      <c r="D113" s="36">
        <v>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3</v>
      </c>
      <c r="R113" s="36"/>
      <c r="S113" s="36"/>
      <c r="T113" s="36"/>
      <c r="U113" s="36"/>
      <c r="V113" s="36">
        <v>4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>
        <v>5</v>
      </c>
      <c r="AG113" s="36"/>
      <c r="AH113" s="36"/>
      <c r="AI113" s="36"/>
      <c r="AJ113" s="36"/>
      <c r="AK113" s="36">
        <v>6</v>
      </c>
      <c r="AL113" s="36"/>
      <c r="AM113" s="36"/>
      <c r="AN113" s="36"/>
      <c r="AO113" s="36"/>
      <c r="AP113" s="36">
        <v>7</v>
      </c>
      <c r="AQ113" s="36"/>
      <c r="AR113" s="36"/>
      <c r="AS113" s="36"/>
      <c r="AT113" s="36"/>
      <c r="AU113" s="36">
        <v>8</v>
      </c>
      <c r="AV113" s="36"/>
      <c r="AW113" s="36"/>
      <c r="AX113" s="36"/>
      <c r="AY113" s="36"/>
      <c r="AZ113" s="36">
        <v>9</v>
      </c>
      <c r="BA113" s="36"/>
      <c r="BB113" s="36"/>
      <c r="BC113" s="36"/>
      <c r="BD113" s="36"/>
      <c r="BE113" s="36">
        <v>10</v>
      </c>
      <c r="BF113" s="36"/>
      <c r="BG113" s="36"/>
      <c r="BH113" s="36"/>
      <c r="BI113" s="36"/>
      <c r="BJ113" s="36">
        <v>11</v>
      </c>
      <c r="BK113" s="36"/>
      <c r="BL113" s="36"/>
      <c r="BM113" s="36"/>
      <c r="BN113" s="36"/>
      <c r="BO113" s="36">
        <v>12</v>
      </c>
      <c r="BP113" s="36"/>
      <c r="BQ113" s="36"/>
      <c r="BR113" s="36"/>
      <c r="BS113" s="36"/>
      <c r="BT113" s="36">
        <v>13</v>
      </c>
      <c r="BU113" s="36"/>
      <c r="BV113" s="36"/>
      <c r="BW113" s="36"/>
      <c r="BX113" s="36"/>
    </row>
    <row r="114" spans="1:79" ht="10.5" hidden="1" customHeight="1" x14ac:dyDescent="0.2">
      <c r="A114" s="33" t="s">
        <v>154</v>
      </c>
      <c r="B114" s="34"/>
      <c r="C114" s="34"/>
      <c r="D114" s="36" t="s">
        <v>57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 t="s">
        <v>70</v>
      </c>
      <c r="R114" s="36"/>
      <c r="S114" s="36"/>
      <c r="T114" s="36"/>
      <c r="U114" s="36"/>
      <c r="V114" s="36" t="s">
        <v>71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8" t="s">
        <v>111</v>
      </c>
      <c r="AG114" s="38"/>
      <c r="AH114" s="38"/>
      <c r="AI114" s="38"/>
      <c r="AJ114" s="38"/>
      <c r="AK114" s="37" t="s">
        <v>112</v>
      </c>
      <c r="AL114" s="37"/>
      <c r="AM114" s="37"/>
      <c r="AN114" s="37"/>
      <c r="AO114" s="37"/>
      <c r="AP114" s="44" t="s">
        <v>122</v>
      </c>
      <c r="AQ114" s="44"/>
      <c r="AR114" s="44"/>
      <c r="AS114" s="44"/>
      <c r="AT114" s="44"/>
      <c r="AU114" s="38" t="s">
        <v>113</v>
      </c>
      <c r="AV114" s="38"/>
      <c r="AW114" s="38"/>
      <c r="AX114" s="38"/>
      <c r="AY114" s="38"/>
      <c r="AZ114" s="37" t="s">
        <v>114</v>
      </c>
      <c r="BA114" s="37"/>
      <c r="BB114" s="37"/>
      <c r="BC114" s="37"/>
      <c r="BD114" s="37"/>
      <c r="BE114" s="44" t="s">
        <v>122</v>
      </c>
      <c r="BF114" s="44"/>
      <c r="BG114" s="44"/>
      <c r="BH114" s="44"/>
      <c r="BI114" s="44"/>
      <c r="BJ114" s="38" t="s">
        <v>105</v>
      </c>
      <c r="BK114" s="38"/>
      <c r="BL114" s="38"/>
      <c r="BM114" s="38"/>
      <c r="BN114" s="38"/>
      <c r="BO114" s="37" t="s">
        <v>106</v>
      </c>
      <c r="BP114" s="37"/>
      <c r="BQ114" s="37"/>
      <c r="BR114" s="37"/>
      <c r="BS114" s="37"/>
      <c r="BT114" s="44" t="s">
        <v>122</v>
      </c>
      <c r="BU114" s="44"/>
      <c r="BV114" s="44"/>
      <c r="BW114" s="44"/>
      <c r="BX114" s="44"/>
      <c r="CA114" t="s">
        <v>37</v>
      </c>
    </row>
    <row r="115" spans="1:79" s="6" customFormat="1" ht="15" customHeight="1" x14ac:dyDescent="0.2">
      <c r="A115" s="87">
        <v>0</v>
      </c>
      <c r="B115" s="85"/>
      <c r="C115" s="85"/>
      <c r="D115" s="111" t="s">
        <v>180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>
        <f>IF(ISNUMBER(AF115),AF115,0)+IF(ISNUMBER(AK115),AK115,0)</f>
        <v>0</v>
      </c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>
        <f>IF(ISNUMBER(AU115),AU115,0)+IF(ISNUMBER(AZ115),AZ115,0)</f>
        <v>0</v>
      </c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>
        <f>IF(ISNUMBER(BJ115),BJ115,0)+IF(ISNUMBER(BO115),BO115,0)</f>
        <v>0</v>
      </c>
      <c r="BU115" s="112"/>
      <c r="BV115" s="112"/>
      <c r="BW115" s="112"/>
      <c r="BX115" s="112"/>
      <c r="CA115" s="6" t="s">
        <v>38</v>
      </c>
    </row>
    <row r="116" spans="1:79" s="99" customFormat="1" ht="15" customHeight="1" x14ac:dyDescent="0.2">
      <c r="A116" s="89">
        <v>1</v>
      </c>
      <c r="B116" s="90"/>
      <c r="C116" s="90"/>
      <c r="D116" s="114" t="s">
        <v>181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182</v>
      </c>
      <c r="R116" s="36"/>
      <c r="S116" s="36"/>
      <c r="T116" s="36"/>
      <c r="U116" s="36"/>
      <c r="V116" s="36" t="s">
        <v>183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2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f>IF(ISNUMBER(AF116),AF116,0)+IF(ISNUMBER(AK116),AK116,0)</f>
        <v>2</v>
      </c>
      <c r="AQ116" s="115"/>
      <c r="AR116" s="115"/>
      <c r="AS116" s="115"/>
      <c r="AT116" s="115"/>
      <c r="AU116" s="115">
        <v>2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f>IF(ISNUMBER(AU116),AU116,0)+IF(ISNUMBER(AZ116),AZ116,0)</f>
        <v>2</v>
      </c>
      <c r="BF116" s="115"/>
      <c r="BG116" s="115"/>
      <c r="BH116" s="115"/>
      <c r="BI116" s="115"/>
      <c r="BJ116" s="115">
        <v>4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f>IF(ISNUMBER(BJ116),BJ116,0)+IF(ISNUMBER(BO116),BO116,0)</f>
        <v>4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184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>
        <f>IF(ISNUMBER(BJ117),BJ117,0)+IF(ISNUMBER(BO117),BO117,0)</f>
        <v>0</v>
      </c>
      <c r="BU117" s="112"/>
      <c r="BV117" s="112"/>
      <c r="BW117" s="112"/>
      <c r="BX117" s="112"/>
    </row>
    <row r="118" spans="1:79" s="99" customFormat="1" ht="28.5" customHeight="1" x14ac:dyDescent="0.2">
      <c r="A118" s="89">
        <v>2</v>
      </c>
      <c r="B118" s="90"/>
      <c r="C118" s="90"/>
      <c r="D118" s="114" t="s">
        <v>185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182</v>
      </c>
      <c r="R118" s="36"/>
      <c r="S118" s="36"/>
      <c r="T118" s="36"/>
      <c r="U118" s="36"/>
      <c r="V118" s="114" t="s">
        <v>186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2100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2100</v>
      </c>
      <c r="AQ118" s="115"/>
      <c r="AR118" s="115"/>
      <c r="AS118" s="115"/>
      <c r="AT118" s="115"/>
      <c r="AU118" s="115">
        <v>1420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1420</v>
      </c>
      <c r="BF118" s="115"/>
      <c r="BG118" s="115"/>
      <c r="BH118" s="115"/>
      <c r="BI118" s="115"/>
      <c r="BJ118" s="115">
        <v>1700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f>IF(ISNUMBER(BJ118),BJ118,0)+IF(ISNUMBER(BO118),BO118,0)</f>
        <v>1700</v>
      </c>
      <c r="BU118" s="115"/>
      <c r="BV118" s="115"/>
      <c r="BW118" s="115"/>
      <c r="BX118" s="115"/>
    </row>
    <row r="119" spans="1:79" s="99" customFormat="1" ht="30" customHeight="1" x14ac:dyDescent="0.2">
      <c r="A119" s="89">
        <v>3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182</v>
      </c>
      <c r="R119" s="36"/>
      <c r="S119" s="36"/>
      <c r="T119" s="36"/>
      <c r="U119" s="36"/>
      <c r="V119" s="114" t="s">
        <v>186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630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f>IF(ISNUMBER(AF119),AF119,0)+IF(ISNUMBER(AK119),AK119,0)</f>
        <v>630</v>
      </c>
      <c r="AQ119" s="115"/>
      <c r="AR119" s="115"/>
      <c r="AS119" s="115"/>
      <c r="AT119" s="115"/>
      <c r="AU119" s="115">
        <v>520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f>IF(ISNUMBER(AU119),AU119,0)+IF(ISNUMBER(AZ119),AZ119,0)</f>
        <v>520</v>
      </c>
      <c r="BF119" s="115"/>
      <c r="BG119" s="115"/>
      <c r="BH119" s="115"/>
      <c r="BI119" s="115"/>
      <c r="BJ119" s="115">
        <v>670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f>IF(ISNUMBER(BJ119),BJ119,0)+IF(ISNUMBER(BO119),BO119,0)</f>
        <v>670</v>
      </c>
      <c r="BU119" s="115"/>
      <c r="BV119" s="115"/>
      <c r="BW119" s="115"/>
      <c r="BX119" s="115"/>
    </row>
    <row r="120" spans="1:79" s="6" customFormat="1" ht="15" customHeight="1" x14ac:dyDescent="0.2">
      <c r="A120" s="87">
        <v>0</v>
      </c>
      <c r="B120" s="85"/>
      <c r="C120" s="85"/>
      <c r="D120" s="113" t="s">
        <v>188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>
        <f>IF(ISNUMBER(AF120),AF120,0)+IF(ISNUMBER(AK120),AK120,0)</f>
        <v>0</v>
      </c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>
        <f>IF(ISNUMBER(AU120),AU120,0)+IF(ISNUMBER(AZ120),AZ120,0)</f>
        <v>0</v>
      </c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>
        <f>IF(ISNUMBER(BJ120),BJ120,0)+IF(ISNUMBER(BO120),BO120,0)</f>
        <v>0</v>
      </c>
      <c r="BU120" s="112"/>
      <c r="BV120" s="112"/>
      <c r="BW120" s="112"/>
      <c r="BX120" s="112"/>
    </row>
    <row r="121" spans="1:79" s="99" customFormat="1" ht="42.75" customHeight="1" x14ac:dyDescent="0.2">
      <c r="A121" s="89">
        <v>4</v>
      </c>
      <c r="B121" s="90"/>
      <c r="C121" s="90"/>
      <c r="D121" s="114" t="s">
        <v>189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182</v>
      </c>
      <c r="R121" s="36"/>
      <c r="S121" s="36"/>
      <c r="T121" s="36"/>
      <c r="U121" s="36"/>
      <c r="V121" s="114" t="s">
        <v>190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1050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f>IF(ISNUMBER(AF121),AF121,0)+IF(ISNUMBER(AK121),AK121,0)</f>
        <v>1050</v>
      </c>
      <c r="AQ121" s="115"/>
      <c r="AR121" s="115"/>
      <c r="AS121" s="115"/>
      <c r="AT121" s="115"/>
      <c r="AU121" s="115">
        <v>710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f>IF(ISNUMBER(AU121),AU121,0)+IF(ISNUMBER(AZ121),AZ121,0)</f>
        <v>710</v>
      </c>
      <c r="BF121" s="115"/>
      <c r="BG121" s="115"/>
      <c r="BH121" s="115"/>
      <c r="BI121" s="115"/>
      <c r="BJ121" s="115">
        <v>425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f>IF(ISNUMBER(BJ121),BJ121,0)+IF(ISNUMBER(BO121),BO121,0)</f>
        <v>425</v>
      </c>
      <c r="BU121" s="115"/>
      <c r="BV121" s="115"/>
      <c r="BW121" s="115"/>
      <c r="BX121" s="115"/>
    </row>
    <row r="122" spans="1:79" s="99" customFormat="1" ht="30" customHeight="1" x14ac:dyDescent="0.2">
      <c r="A122" s="89">
        <v>5</v>
      </c>
      <c r="B122" s="90"/>
      <c r="C122" s="90"/>
      <c r="D122" s="114" t="s">
        <v>191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182</v>
      </c>
      <c r="R122" s="36"/>
      <c r="S122" s="36"/>
      <c r="T122" s="36"/>
      <c r="U122" s="36"/>
      <c r="V122" s="114" t="s">
        <v>190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315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f>IF(ISNUMBER(AF122),AF122,0)+IF(ISNUMBER(AK122),AK122,0)</f>
        <v>315</v>
      </c>
      <c r="AQ122" s="115"/>
      <c r="AR122" s="115"/>
      <c r="AS122" s="115"/>
      <c r="AT122" s="115"/>
      <c r="AU122" s="115">
        <v>260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f>IF(ISNUMBER(AU122),AU122,0)+IF(ISNUMBER(AZ122),AZ122,0)</f>
        <v>260</v>
      </c>
      <c r="BF122" s="115"/>
      <c r="BG122" s="115"/>
      <c r="BH122" s="115"/>
      <c r="BI122" s="115"/>
      <c r="BJ122" s="115">
        <v>168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f>IF(ISNUMBER(BJ122),BJ122,0)+IF(ISNUMBER(BO122),BO122,0)</f>
        <v>168</v>
      </c>
      <c r="BU122" s="115"/>
      <c r="BV122" s="115"/>
      <c r="BW122" s="115"/>
      <c r="BX122" s="115"/>
    </row>
    <row r="123" spans="1:79" s="99" customFormat="1" ht="30" customHeight="1" x14ac:dyDescent="0.2">
      <c r="A123" s="89">
        <v>6</v>
      </c>
      <c r="B123" s="90"/>
      <c r="C123" s="90"/>
      <c r="D123" s="114" t="s">
        <v>192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193</v>
      </c>
      <c r="R123" s="36"/>
      <c r="S123" s="36"/>
      <c r="T123" s="36"/>
      <c r="U123" s="36"/>
      <c r="V123" s="114" t="s">
        <v>190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227.16900000000001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f>IF(ISNUMBER(AF123),AF123,0)+IF(ISNUMBER(AK123),AK123,0)</f>
        <v>227.16900000000001</v>
      </c>
      <c r="AQ123" s="115"/>
      <c r="AR123" s="115"/>
      <c r="AS123" s="115"/>
      <c r="AT123" s="115"/>
      <c r="AU123" s="115">
        <v>313.37099999999998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f>IF(ISNUMBER(AU123),AU123,0)+IF(ISNUMBER(AZ123),AZ123,0)</f>
        <v>313.37099999999998</v>
      </c>
      <c r="BF123" s="115"/>
      <c r="BG123" s="115"/>
      <c r="BH123" s="115"/>
      <c r="BI123" s="115"/>
      <c r="BJ123" s="115">
        <v>245.125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f>IF(ISNUMBER(BJ123),BJ123,0)+IF(ISNUMBER(BO123),BO123,0)</f>
        <v>245.125</v>
      </c>
      <c r="BU123" s="115"/>
      <c r="BV123" s="115"/>
      <c r="BW123" s="115"/>
      <c r="BX123" s="115"/>
    </row>
    <row r="125" spans="1:79" ht="14.25" customHeight="1" x14ac:dyDescent="12.75">
      <c r="A125" s="42" t="s">
        <v>249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79" ht="23.1" customHeight="1" x14ac:dyDescent="0.2">
      <c r="A126" s="61" t="s">
        <v>6</v>
      </c>
      <c r="B126" s="62"/>
      <c r="C126" s="62"/>
      <c r="D126" s="36" t="s">
        <v>9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 t="s">
        <v>8</v>
      </c>
      <c r="R126" s="36"/>
      <c r="S126" s="36"/>
      <c r="T126" s="36"/>
      <c r="U126" s="36"/>
      <c r="V126" s="36" t="s">
        <v>7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0" t="s">
        <v>240</v>
      </c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2"/>
      <c r="AU126" s="30" t="s">
        <v>245</v>
      </c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2"/>
    </row>
    <row r="127" spans="1:79" ht="28.5" customHeight="1" x14ac:dyDescent="0.2">
      <c r="A127" s="64"/>
      <c r="B127" s="65"/>
      <c r="C127" s="65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 t="s">
        <v>4</v>
      </c>
      <c r="AG127" s="36"/>
      <c r="AH127" s="36"/>
      <c r="AI127" s="36"/>
      <c r="AJ127" s="36"/>
      <c r="AK127" s="36" t="s">
        <v>3</v>
      </c>
      <c r="AL127" s="36"/>
      <c r="AM127" s="36"/>
      <c r="AN127" s="36"/>
      <c r="AO127" s="36"/>
      <c r="AP127" s="36" t="s">
        <v>123</v>
      </c>
      <c r="AQ127" s="36"/>
      <c r="AR127" s="36"/>
      <c r="AS127" s="36"/>
      <c r="AT127" s="36"/>
      <c r="AU127" s="36" t="s">
        <v>4</v>
      </c>
      <c r="AV127" s="36"/>
      <c r="AW127" s="36"/>
      <c r="AX127" s="36"/>
      <c r="AY127" s="36"/>
      <c r="AZ127" s="36" t="s">
        <v>3</v>
      </c>
      <c r="BA127" s="36"/>
      <c r="BB127" s="36"/>
      <c r="BC127" s="36"/>
      <c r="BD127" s="36"/>
      <c r="BE127" s="36" t="s">
        <v>90</v>
      </c>
      <c r="BF127" s="36"/>
      <c r="BG127" s="36"/>
      <c r="BH127" s="36"/>
      <c r="BI127" s="36"/>
    </row>
    <row r="128" spans="1:79" ht="15" customHeight="1" x14ac:dyDescent="0.2">
      <c r="A128" s="30">
        <v>1</v>
      </c>
      <c r="B128" s="31"/>
      <c r="C128" s="31"/>
      <c r="D128" s="36">
        <v>2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>
        <v>3</v>
      </c>
      <c r="R128" s="36"/>
      <c r="S128" s="36"/>
      <c r="T128" s="36"/>
      <c r="U128" s="36"/>
      <c r="V128" s="36">
        <v>4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6">
        <v>5</v>
      </c>
      <c r="AG128" s="36"/>
      <c r="AH128" s="36"/>
      <c r="AI128" s="36"/>
      <c r="AJ128" s="36"/>
      <c r="AK128" s="36">
        <v>6</v>
      </c>
      <c r="AL128" s="36"/>
      <c r="AM128" s="36"/>
      <c r="AN128" s="36"/>
      <c r="AO128" s="36"/>
      <c r="AP128" s="36">
        <v>7</v>
      </c>
      <c r="AQ128" s="36"/>
      <c r="AR128" s="36"/>
      <c r="AS128" s="36"/>
      <c r="AT128" s="36"/>
      <c r="AU128" s="36">
        <v>8</v>
      </c>
      <c r="AV128" s="36"/>
      <c r="AW128" s="36"/>
      <c r="AX128" s="36"/>
      <c r="AY128" s="36"/>
      <c r="AZ128" s="36">
        <v>9</v>
      </c>
      <c r="BA128" s="36"/>
      <c r="BB128" s="36"/>
      <c r="BC128" s="36"/>
      <c r="BD128" s="36"/>
      <c r="BE128" s="36">
        <v>10</v>
      </c>
      <c r="BF128" s="36"/>
      <c r="BG128" s="36"/>
      <c r="BH128" s="36"/>
      <c r="BI128" s="36"/>
    </row>
    <row r="129" spans="1:79" ht="15.75" hidden="1" customHeight="1" x14ac:dyDescent="0.2">
      <c r="A129" s="33" t="s">
        <v>154</v>
      </c>
      <c r="B129" s="34"/>
      <c r="C129" s="34"/>
      <c r="D129" s="36" t="s">
        <v>57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 t="s">
        <v>70</v>
      </c>
      <c r="R129" s="36"/>
      <c r="S129" s="36"/>
      <c r="T129" s="36"/>
      <c r="U129" s="36"/>
      <c r="V129" s="36" t="s">
        <v>71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8" t="s">
        <v>107</v>
      </c>
      <c r="AG129" s="38"/>
      <c r="AH129" s="38"/>
      <c r="AI129" s="38"/>
      <c r="AJ129" s="38"/>
      <c r="AK129" s="37" t="s">
        <v>108</v>
      </c>
      <c r="AL129" s="37"/>
      <c r="AM129" s="37"/>
      <c r="AN129" s="37"/>
      <c r="AO129" s="37"/>
      <c r="AP129" s="44" t="s">
        <v>122</v>
      </c>
      <c r="AQ129" s="44"/>
      <c r="AR129" s="44"/>
      <c r="AS129" s="44"/>
      <c r="AT129" s="44"/>
      <c r="AU129" s="38" t="s">
        <v>109</v>
      </c>
      <c r="AV129" s="38"/>
      <c r="AW129" s="38"/>
      <c r="AX129" s="38"/>
      <c r="AY129" s="38"/>
      <c r="AZ129" s="37" t="s">
        <v>110</v>
      </c>
      <c r="BA129" s="37"/>
      <c r="BB129" s="37"/>
      <c r="BC129" s="37"/>
      <c r="BD129" s="37"/>
      <c r="BE129" s="44" t="s">
        <v>122</v>
      </c>
      <c r="BF129" s="44"/>
      <c r="BG129" s="44"/>
      <c r="BH129" s="44"/>
      <c r="BI129" s="44"/>
      <c r="CA129" t="s">
        <v>39</v>
      </c>
    </row>
    <row r="130" spans="1:79" s="6" customFormat="1" ht="14.25" x14ac:dyDescent="0.2">
      <c r="A130" s="87">
        <v>0</v>
      </c>
      <c r="B130" s="85"/>
      <c r="C130" s="85"/>
      <c r="D130" s="111" t="s">
        <v>180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>
        <f>IF(ISNUMBER(AF130),AF130,0)+IF(ISNUMBER(AK130),AK130,0)</f>
        <v>0</v>
      </c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>
        <f>IF(ISNUMBER(AU130),AU130,0)+IF(ISNUMBER(AZ130),AZ130,0)</f>
        <v>0</v>
      </c>
      <c r="BF130" s="112"/>
      <c r="BG130" s="112"/>
      <c r="BH130" s="112"/>
      <c r="BI130" s="112"/>
      <c r="CA130" s="6" t="s">
        <v>40</v>
      </c>
    </row>
    <row r="131" spans="1:79" s="99" customFormat="1" ht="14.25" customHeight="1" x14ac:dyDescent="0.2">
      <c r="A131" s="89">
        <v>1</v>
      </c>
      <c r="B131" s="90"/>
      <c r="C131" s="90"/>
      <c r="D131" s="114" t="s">
        <v>181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182</v>
      </c>
      <c r="R131" s="36"/>
      <c r="S131" s="36"/>
      <c r="T131" s="36"/>
      <c r="U131" s="36"/>
      <c r="V131" s="36" t="s">
        <v>183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115">
        <v>4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f>IF(ISNUMBER(AF131),AF131,0)+IF(ISNUMBER(AK131),AK131,0)</f>
        <v>4</v>
      </c>
      <c r="AQ131" s="115"/>
      <c r="AR131" s="115"/>
      <c r="AS131" s="115"/>
      <c r="AT131" s="115"/>
      <c r="AU131" s="115">
        <v>4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f>IF(ISNUMBER(AU131),AU131,0)+IF(ISNUMBER(AZ131),AZ131,0)</f>
        <v>4</v>
      </c>
      <c r="BF131" s="115"/>
      <c r="BG131" s="115"/>
      <c r="BH131" s="115"/>
      <c r="BI131" s="115"/>
    </row>
    <row r="132" spans="1:79" s="6" customFormat="1" ht="14.25" x14ac:dyDescent="0.2">
      <c r="A132" s="87">
        <v>0</v>
      </c>
      <c r="B132" s="85"/>
      <c r="C132" s="85"/>
      <c r="D132" s="113" t="s">
        <v>184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>
        <f>IF(ISNUMBER(AF132),AF132,0)+IF(ISNUMBER(AK132),AK132,0)</f>
        <v>0</v>
      </c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>
        <f>IF(ISNUMBER(AU132),AU132,0)+IF(ISNUMBER(AZ132),AZ132,0)</f>
        <v>0</v>
      </c>
      <c r="BF132" s="112"/>
      <c r="BG132" s="112"/>
      <c r="BH132" s="112"/>
      <c r="BI132" s="112"/>
    </row>
    <row r="133" spans="1:79" s="99" customFormat="1" ht="28.5" customHeight="1" x14ac:dyDescent="0.2">
      <c r="A133" s="89">
        <v>2</v>
      </c>
      <c r="B133" s="90"/>
      <c r="C133" s="90"/>
      <c r="D133" s="114" t="s">
        <v>185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182</v>
      </c>
      <c r="R133" s="36"/>
      <c r="S133" s="36"/>
      <c r="T133" s="36"/>
      <c r="U133" s="36"/>
      <c r="V133" s="114" t="s">
        <v>186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1800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f>IF(ISNUMBER(AF133),AF133,0)+IF(ISNUMBER(AK133),AK133,0)</f>
        <v>1800</v>
      </c>
      <c r="AQ133" s="115"/>
      <c r="AR133" s="115"/>
      <c r="AS133" s="115"/>
      <c r="AT133" s="115"/>
      <c r="AU133" s="115">
        <v>1800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f>IF(ISNUMBER(AU133),AU133,0)+IF(ISNUMBER(AZ133),AZ133,0)</f>
        <v>1800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3</v>
      </c>
      <c r="B134" s="90"/>
      <c r="C134" s="90"/>
      <c r="D134" s="114" t="s">
        <v>187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182</v>
      </c>
      <c r="R134" s="36"/>
      <c r="S134" s="36"/>
      <c r="T134" s="36"/>
      <c r="U134" s="36"/>
      <c r="V134" s="114" t="s">
        <v>186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670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f>IF(ISNUMBER(AF134),AF134,0)+IF(ISNUMBER(AK134),AK134,0)</f>
        <v>670</v>
      </c>
      <c r="AQ134" s="115"/>
      <c r="AR134" s="115"/>
      <c r="AS134" s="115"/>
      <c r="AT134" s="115"/>
      <c r="AU134" s="115">
        <v>670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f>IF(ISNUMBER(AU134),AU134,0)+IF(ISNUMBER(AZ134),AZ134,0)</f>
        <v>670</v>
      </c>
      <c r="BF134" s="115"/>
      <c r="BG134" s="115"/>
      <c r="BH134" s="115"/>
      <c r="BI134" s="115"/>
    </row>
    <row r="135" spans="1:79" s="6" customFormat="1" ht="14.25" x14ac:dyDescent="0.2">
      <c r="A135" s="87">
        <v>0</v>
      </c>
      <c r="B135" s="85"/>
      <c r="C135" s="85"/>
      <c r="D135" s="113" t="s">
        <v>188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>
        <f>IF(ISNUMBER(AF135),AF135,0)+IF(ISNUMBER(AK135),AK135,0)</f>
        <v>0</v>
      </c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>
        <f>IF(ISNUMBER(AU135),AU135,0)+IF(ISNUMBER(AZ135),AZ135,0)</f>
        <v>0</v>
      </c>
      <c r="BF135" s="112"/>
      <c r="BG135" s="112"/>
      <c r="BH135" s="112"/>
      <c r="BI135" s="112"/>
    </row>
    <row r="136" spans="1:79" s="99" customFormat="1" ht="42.75" customHeight="1" x14ac:dyDescent="0.2">
      <c r="A136" s="89">
        <v>4</v>
      </c>
      <c r="B136" s="90"/>
      <c r="C136" s="90"/>
      <c r="D136" s="114" t="s">
        <v>189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182</v>
      </c>
      <c r="R136" s="36"/>
      <c r="S136" s="36"/>
      <c r="T136" s="36"/>
      <c r="U136" s="36"/>
      <c r="V136" s="114" t="s">
        <v>190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450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f>IF(ISNUMBER(AF136),AF136,0)+IF(ISNUMBER(AK136),AK136,0)</f>
        <v>450</v>
      </c>
      <c r="AQ136" s="115"/>
      <c r="AR136" s="115"/>
      <c r="AS136" s="115"/>
      <c r="AT136" s="115"/>
      <c r="AU136" s="115">
        <v>450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f>IF(ISNUMBER(AU136),AU136,0)+IF(ISNUMBER(AZ136),AZ136,0)</f>
        <v>450</v>
      </c>
      <c r="BF136" s="115"/>
      <c r="BG136" s="115"/>
      <c r="BH136" s="115"/>
      <c r="BI136" s="115"/>
    </row>
    <row r="137" spans="1:79" s="99" customFormat="1" ht="30" customHeight="1" x14ac:dyDescent="0.2">
      <c r="A137" s="89">
        <v>5</v>
      </c>
      <c r="B137" s="90"/>
      <c r="C137" s="90"/>
      <c r="D137" s="114" t="s">
        <v>191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182</v>
      </c>
      <c r="R137" s="36"/>
      <c r="S137" s="36"/>
      <c r="T137" s="36"/>
      <c r="U137" s="36"/>
      <c r="V137" s="114" t="s">
        <v>190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168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f>IF(ISNUMBER(AF137),AF137,0)+IF(ISNUMBER(AK137),AK137,0)</f>
        <v>168</v>
      </c>
      <c r="AQ137" s="115"/>
      <c r="AR137" s="115"/>
      <c r="AS137" s="115"/>
      <c r="AT137" s="115"/>
      <c r="AU137" s="115">
        <v>168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f>IF(ISNUMBER(AU137),AU137,0)+IF(ISNUMBER(AZ137),AZ137,0)</f>
        <v>168</v>
      </c>
      <c r="BF137" s="115"/>
      <c r="BG137" s="115"/>
      <c r="BH137" s="115"/>
      <c r="BI137" s="115"/>
    </row>
    <row r="138" spans="1:79" s="99" customFormat="1" ht="30" customHeight="1" x14ac:dyDescent="0.2">
      <c r="A138" s="89">
        <v>6</v>
      </c>
      <c r="B138" s="90"/>
      <c r="C138" s="90"/>
      <c r="D138" s="114" t="s">
        <v>192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193</v>
      </c>
      <c r="R138" s="36"/>
      <c r="S138" s="36"/>
      <c r="T138" s="36"/>
      <c r="U138" s="36"/>
      <c r="V138" s="114" t="s">
        <v>190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262.85199999999998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f>IF(ISNUMBER(AF138),AF138,0)+IF(ISNUMBER(AK138),AK138,0)</f>
        <v>262.85199999999998</v>
      </c>
      <c r="AQ138" s="115"/>
      <c r="AR138" s="115"/>
      <c r="AS138" s="115"/>
      <c r="AT138" s="115"/>
      <c r="AU138" s="115">
        <v>281.40800000000002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f>IF(ISNUMBER(AU138),AU138,0)+IF(ISNUMBER(AZ138),AZ138,0)</f>
        <v>281.40800000000002</v>
      </c>
      <c r="BF138" s="115"/>
      <c r="BG138" s="115"/>
      <c r="BH138" s="115"/>
      <c r="BI138" s="115"/>
    </row>
    <row r="140" spans="1:79" ht="14.25" customHeight="1" x14ac:dyDescent="12.75">
      <c r="A140" s="42" t="s">
        <v>124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9" ht="15" customHeight="1" x14ac:dyDescent="0.2">
      <c r="A141" s="53" t="s">
        <v>218</v>
      </c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</row>
    <row r="142" spans="1:79" ht="12.95" customHeight="1" x14ac:dyDescent="12.75">
      <c r="A142" s="61" t="s">
        <v>19</v>
      </c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3"/>
      <c r="U142" s="36" t="s">
        <v>219</v>
      </c>
      <c r="V142" s="36"/>
      <c r="W142" s="36"/>
      <c r="X142" s="36"/>
      <c r="Y142" s="36"/>
      <c r="Z142" s="36"/>
      <c r="AA142" s="36"/>
      <c r="AB142" s="36"/>
      <c r="AC142" s="36"/>
      <c r="AD142" s="36"/>
      <c r="AE142" s="36" t="s">
        <v>222</v>
      </c>
      <c r="AF142" s="36"/>
      <c r="AG142" s="36"/>
      <c r="AH142" s="36"/>
      <c r="AI142" s="36"/>
      <c r="AJ142" s="36"/>
      <c r="AK142" s="36"/>
      <c r="AL142" s="36"/>
      <c r="AM142" s="36"/>
      <c r="AN142" s="36"/>
      <c r="AO142" s="36" t="s">
        <v>229</v>
      </c>
      <c r="AP142" s="36"/>
      <c r="AQ142" s="36"/>
      <c r="AR142" s="36"/>
      <c r="AS142" s="36"/>
      <c r="AT142" s="36"/>
      <c r="AU142" s="36"/>
      <c r="AV142" s="36"/>
      <c r="AW142" s="36"/>
      <c r="AX142" s="36"/>
      <c r="AY142" s="36" t="s">
        <v>240</v>
      </c>
      <c r="AZ142" s="36"/>
      <c r="BA142" s="36"/>
      <c r="BB142" s="36"/>
      <c r="BC142" s="36"/>
      <c r="BD142" s="36"/>
      <c r="BE142" s="36"/>
      <c r="BF142" s="36"/>
      <c r="BG142" s="36"/>
      <c r="BH142" s="36"/>
      <c r="BI142" s="36" t="s">
        <v>245</v>
      </c>
      <c r="BJ142" s="36"/>
      <c r="BK142" s="36"/>
      <c r="BL142" s="36"/>
      <c r="BM142" s="36"/>
      <c r="BN142" s="36"/>
      <c r="BO142" s="36"/>
      <c r="BP142" s="36"/>
      <c r="BQ142" s="36"/>
      <c r="BR142" s="36"/>
    </row>
    <row r="143" spans="1:79" ht="30" customHeight="1" x14ac:dyDescent="12.75">
      <c r="A143" s="64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6"/>
      <c r="U143" s="36" t="s">
        <v>4</v>
      </c>
      <c r="V143" s="36"/>
      <c r="W143" s="36"/>
      <c r="X143" s="36"/>
      <c r="Y143" s="36"/>
      <c r="Z143" s="36" t="s">
        <v>3</v>
      </c>
      <c r="AA143" s="36"/>
      <c r="AB143" s="36"/>
      <c r="AC143" s="36"/>
      <c r="AD143" s="36"/>
      <c r="AE143" s="36" t="s">
        <v>4</v>
      </c>
      <c r="AF143" s="36"/>
      <c r="AG143" s="36"/>
      <c r="AH143" s="36"/>
      <c r="AI143" s="36"/>
      <c r="AJ143" s="36" t="s">
        <v>3</v>
      </c>
      <c r="AK143" s="36"/>
      <c r="AL143" s="36"/>
      <c r="AM143" s="36"/>
      <c r="AN143" s="36"/>
      <c r="AO143" s="36" t="s">
        <v>4</v>
      </c>
      <c r="AP143" s="36"/>
      <c r="AQ143" s="36"/>
      <c r="AR143" s="36"/>
      <c r="AS143" s="36"/>
      <c r="AT143" s="36" t="s">
        <v>3</v>
      </c>
      <c r="AU143" s="36"/>
      <c r="AV143" s="36"/>
      <c r="AW143" s="36"/>
      <c r="AX143" s="36"/>
      <c r="AY143" s="36" t="s">
        <v>4</v>
      </c>
      <c r="AZ143" s="36"/>
      <c r="BA143" s="36"/>
      <c r="BB143" s="36"/>
      <c r="BC143" s="36"/>
      <c r="BD143" s="36" t="s">
        <v>3</v>
      </c>
      <c r="BE143" s="36"/>
      <c r="BF143" s="36"/>
      <c r="BG143" s="36"/>
      <c r="BH143" s="36"/>
      <c r="BI143" s="36" t="s">
        <v>4</v>
      </c>
      <c r="BJ143" s="36"/>
      <c r="BK143" s="36"/>
      <c r="BL143" s="36"/>
      <c r="BM143" s="36"/>
      <c r="BN143" s="36" t="s">
        <v>3</v>
      </c>
      <c r="BO143" s="36"/>
      <c r="BP143" s="36"/>
      <c r="BQ143" s="36"/>
      <c r="BR143" s="36"/>
    </row>
    <row r="144" spans="1:79" ht="15" customHeight="1" x14ac:dyDescent="0.2">
      <c r="A144" s="30">
        <v>1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2"/>
      <c r="U144" s="36">
        <v>2</v>
      </c>
      <c r="V144" s="36"/>
      <c r="W144" s="36"/>
      <c r="X144" s="36"/>
      <c r="Y144" s="36"/>
      <c r="Z144" s="36">
        <v>3</v>
      </c>
      <c r="AA144" s="36"/>
      <c r="AB144" s="36"/>
      <c r="AC144" s="36"/>
      <c r="AD144" s="36"/>
      <c r="AE144" s="36">
        <v>4</v>
      </c>
      <c r="AF144" s="36"/>
      <c r="AG144" s="36"/>
      <c r="AH144" s="36"/>
      <c r="AI144" s="36"/>
      <c r="AJ144" s="36">
        <v>5</v>
      </c>
      <c r="AK144" s="36"/>
      <c r="AL144" s="36"/>
      <c r="AM144" s="36"/>
      <c r="AN144" s="36"/>
      <c r="AO144" s="36">
        <v>6</v>
      </c>
      <c r="AP144" s="36"/>
      <c r="AQ144" s="36"/>
      <c r="AR144" s="36"/>
      <c r="AS144" s="36"/>
      <c r="AT144" s="36">
        <v>7</v>
      </c>
      <c r="AU144" s="36"/>
      <c r="AV144" s="36"/>
      <c r="AW144" s="36"/>
      <c r="AX144" s="36"/>
      <c r="AY144" s="36">
        <v>8</v>
      </c>
      <c r="AZ144" s="36"/>
      <c r="BA144" s="36"/>
      <c r="BB144" s="36"/>
      <c r="BC144" s="36"/>
      <c r="BD144" s="36">
        <v>9</v>
      </c>
      <c r="BE144" s="36"/>
      <c r="BF144" s="36"/>
      <c r="BG144" s="36"/>
      <c r="BH144" s="36"/>
      <c r="BI144" s="36">
        <v>10</v>
      </c>
      <c r="BJ144" s="36"/>
      <c r="BK144" s="36"/>
      <c r="BL144" s="36"/>
      <c r="BM144" s="36"/>
      <c r="BN144" s="36">
        <v>11</v>
      </c>
      <c r="BO144" s="36"/>
      <c r="BP144" s="36"/>
      <c r="BQ144" s="36"/>
      <c r="BR144" s="36"/>
    </row>
    <row r="145" spans="1:79" s="1" customFormat="1" ht="15.75" hidden="1" customHeight="1" x14ac:dyDescent="0.2">
      <c r="A145" s="33" t="s">
        <v>57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5"/>
      <c r="U145" s="38" t="s">
        <v>65</v>
      </c>
      <c r="V145" s="38"/>
      <c r="W145" s="38"/>
      <c r="X145" s="38"/>
      <c r="Y145" s="38"/>
      <c r="Z145" s="37" t="s">
        <v>66</v>
      </c>
      <c r="AA145" s="37"/>
      <c r="AB145" s="37"/>
      <c r="AC145" s="37"/>
      <c r="AD145" s="37"/>
      <c r="AE145" s="38" t="s">
        <v>67</v>
      </c>
      <c r="AF145" s="38"/>
      <c r="AG145" s="38"/>
      <c r="AH145" s="38"/>
      <c r="AI145" s="38"/>
      <c r="AJ145" s="37" t="s">
        <v>68</v>
      </c>
      <c r="AK145" s="37"/>
      <c r="AL145" s="37"/>
      <c r="AM145" s="37"/>
      <c r="AN145" s="37"/>
      <c r="AO145" s="38" t="s">
        <v>58</v>
      </c>
      <c r="AP145" s="38"/>
      <c r="AQ145" s="38"/>
      <c r="AR145" s="38"/>
      <c r="AS145" s="38"/>
      <c r="AT145" s="37" t="s">
        <v>59</v>
      </c>
      <c r="AU145" s="37"/>
      <c r="AV145" s="37"/>
      <c r="AW145" s="37"/>
      <c r="AX145" s="37"/>
      <c r="AY145" s="38" t="s">
        <v>60</v>
      </c>
      <c r="AZ145" s="38"/>
      <c r="BA145" s="38"/>
      <c r="BB145" s="38"/>
      <c r="BC145" s="38"/>
      <c r="BD145" s="37" t="s">
        <v>61</v>
      </c>
      <c r="BE145" s="37"/>
      <c r="BF145" s="37"/>
      <c r="BG145" s="37"/>
      <c r="BH145" s="37"/>
      <c r="BI145" s="38" t="s">
        <v>62</v>
      </c>
      <c r="BJ145" s="38"/>
      <c r="BK145" s="38"/>
      <c r="BL145" s="38"/>
      <c r="BM145" s="38"/>
      <c r="BN145" s="37" t="s">
        <v>63</v>
      </c>
      <c r="BO145" s="37"/>
      <c r="BP145" s="37"/>
      <c r="BQ145" s="37"/>
      <c r="BR145" s="37"/>
      <c r="CA145" t="s">
        <v>41</v>
      </c>
    </row>
    <row r="146" spans="1:79" s="6" customFormat="1" ht="12.75" customHeight="1" x14ac:dyDescent="0.2">
      <c r="A146" s="100" t="s">
        <v>194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2"/>
      <c r="U146" s="116">
        <v>212422.44</v>
      </c>
      <c r="V146" s="116"/>
      <c r="W146" s="116"/>
      <c r="X146" s="116"/>
      <c r="Y146" s="116"/>
      <c r="Z146" s="116">
        <v>0</v>
      </c>
      <c r="AA146" s="116"/>
      <c r="AB146" s="116"/>
      <c r="AC146" s="116"/>
      <c r="AD146" s="116"/>
      <c r="AE146" s="116">
        <v>259905</v>
      </c>
      <c r="AF146" s="116"/>
      <c r="AG146" s="116"/>
      <c r="AH146" s="116"/>
      <c r="AI146" s="116"/>
      <c r="AJ146" s="116">
        <v>0</v>
      </c>
      <c r="AK146" s="116"/>
      <c r="AL146" s="116"/>
      <c r="AM146" s="116"/>
      <c r="AN146" s="116"/>
      <c r="AO146" s="116">
        <v>431000</v>
      </c>
      <c r="AP146" s="116"/>
      <c r="AQ146" s="116"/>
      <c r="AR146" s="116"/>
      <c r="AS146" s="116"/>
      <c r="AT146" s="116">
        <v>0</v>
      </c>
      <c r="AU146" s="116"/>
      <c r="AV146" s="116"/>
      <c r="AW146" s="116"/>
      <c r="AX146" s="116"/>
      <c r="AY146" s="116">
        <v>462040</v>
      </c>
      <c r="AZ146" s="116"/>
      <c r="BA146" s="116"/>
      <c r="BB146" s="116"/>
      <c r="BC146" s="116"/>
      <c r="BD146" s="116">
        <v>0</v>
      </c>
      <c r="BE146" s="116"/>
      <c r="BF146" s="116"/>
      <c r="BG146" s="116"/>
      <c r="BH146" s="116"/>
      <c r="BI146" s="116">
        <v>495300</v>
      </c>
      <c r="BJ146" s="116"/>
      <c r="BK146" s="116"/>
      <c r="BL146" s="116"/>
      <c r="BM146" s="116"/>
      <c r="BN146" s="116">
        <v>0</v>
      </c>
      <c r="BO146" s="116"/>
      <c r="BP146" s="116"/>
      <c r="BQ146" s="116"/>
      <c r="BR146" s="116"/>
      <c r="CA146" s="6" t="s">
        <v>42</v>
      </c>
    </row>
    <row r="147" spans="1:79" s="99" customFormat="1" ht="12.75" customHeight="1" x14ac:dyDescent="0.2">
      <c r="A147" s="92" t="s">
        <v>195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17">
        <v>148312.44</v>
      </c>
      <c r="V147" s="117"/>
      <c r="W147" s="117"/>
      <c r="X147" s="117"/>
      <c r="Y147" s="117"/>
      <c r="Z147" s="117">
        <v>0</v>
      </c>
      <c r="AA147" s="117"/>
      <c r="AB147" s="117"/>
      <c r="AC147" s="117"/>
      <c r="AD147" s="117"/>
      <c r="AE147" s="117">
        <v>165050</v>
      </c>
      <c r="AF147" s="117"/>
      <c r="AG147" s="117"/>
      <c r="AH147" s="117"/>
      <c r="AI147" s="117"/>
      <c r="AJ147" s="117">
        <v>0</v>
      </c>
      <c r="AK147" s="117"/>
      <c r="AL147" s="117"/>
      <c r="AM147" s="117"/>
      <c r="AN147" s="117"/>
      <c r="AO147" s="117">
        <v>270000</v>
      </c>
      <c r="AP147" s="117"/>
      <c r="AQ147" s="117"/>
      <c r="AR147" s="117"/>
      <c r="AS147" s="117"/>
      <c r="AT147" s="117">
        <v>0</v>
      </c>
      <c r="AU147" s="117"/>
      <c r="AV147" s="117"/>
      <c r="AW147" s="117"/>
      <c r="AX147" s="117"/>
      <c r="AY147" s="117">
        <v>289440</v>
      </c>
      <c r="AZ147" s="117"/>
      <c r="BA147" s="117"/>
      <c r="BB147" s="117"/>
      <c r="BC147" s="117"/>
      <c r="BD147" s="117">
        <v>0</v>
      </c>
      <c r="BE147" s="117"/>
      <c r="BF147" s="117"/>
      <c r="BG147" s="117"/>
      <c r="BH147" s="117"/>
      <c r="BI147" s="117">
        <v>310300</v>
      </c>
      <c r="BJ147" s="117"/>
      <c r="BK147" s="117"/>
      <c r="BL147" s="117"/>
      <c r="BM147" s="117"/>
      <c r="BN147" s="117">
        <v>0</v>
      </c>
      <c r="BO147" s="117"/>
      <c r="BP147" s="117"/>
      <c r="BQ147" s="117"/>
      <c r="BR147" s="117"/>
    </row>
    <row r="148" spans="1:79" s="99" customFormat="1" ht="12.75" customHeight="1" x14ac:dyDescent="0.2">
      <c r="A148" s="92" t="s">
        <v>196</v>
      </c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4"/>
      <c r="U148" s="117">
        <v>64110</v>
      </c>
      <c r="V148" s="117"/>
      <c r="W148" s="117"/>
      <c r="X148" s="117"/>
      <c r="Y148" s="117"/>
      <c r="Z148" s="117">
        <v>0</v>
      </c>
      <c r="AA148" s="117"/>
      <c r="AB148" s="117"/>
      <c r="AC148" s="117"/>
      <c r="AD148" s="117"/>
      <c r="AE148" s="117">
        <v>94855</v>
      </c>
      <c r="AF148" s="117"/>
      <c r="AG148" s="117"/>
      <c r="AH148" s="117"/>
      <c r="AI148" s="117"/>
      <c r="AJ148" s="117">
        <v>0</v>
      </c>
      <c r="AK148" s="117"/>
      <c r="AL148" s="117"/>
      <c r="AM148" s="117"/>
      <c r="AN148" s="117"/>
      <c r="AO148" s="117">
        <v>161000</v>
      </c>
      <c r="AP148" s="117"/>
      <c r="AQ148" s="117"/>
      <c r="AR148" s="117"/>
      <c r="AS148" s="117"/>
      <c r="AT148" s="117">
        <v>0</v>
      </c>
      <c r="AU148" s="117"/>
      <c r="AV148" s="117"/>
      <c r="AW148" s="117"/>
      <c r="AX148" s="117"/>
      <c r="AY148" s="117">
        <v>172600</v>
      </c>
      <c r="AZ148" s="117"/>
      <c r="BA148" s="117"/>
      <c r="BB148" s="117"/>
      <c r="BC148" s="117"/>
      <c r="BD148" s="117">
        <v>0</v>
      </c>
      <c r="BE148" s="117"/>
      <c r="BF148" s="117"/>
      <c r="BG148" s="117"/>
      <c r="BH148" s="117"/>
      <c r="BI148" s="117">
        <v>185000</v>
      </c>
      <c r="BJ148" s="117"/>
      <c r="BK148" s="117"/>
      <c r="BL148" s="117"/>
      <c r="BM148" s="117"/>
      <c r="BN148" s="117">
        <v>0</v>
      </c>
      <c r="BO148" s="117"/>
      <c r="BP148" s="117"/>
      <c r="BQ148" s="117"/>
      <c r="BR148" s="117"/>
    </row>
    <row r="149" spans="1:79" s="99" customFormat="1" ht="12.75" customHeight="1" x14ac:dyDescent="0.2">
      <c r="A149" s="92" t="s">
        <v>197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>
        <v>104370</v>
      </c>
      <c r="V149" s="117"/>
      <c r="W149" s="117"/>
      <c r="X149" s="117"/>
      <c r="Y149" s="117"/>
      <c r="Z149" s="117">
        <v>0</v>
      </c>
      <c r="AA149" s="117"/>
      <c r="AB149" s="117"/>
      <c r="AC149" s="117"/>
      <c r="AD149" s="117"/>
      <c r="AE149" s="117">
        <v>173870</v>
      </c>
      <c r="AF149" s="117"/>
      <c r="AG149" s="117"/>
      <c r="AH149" s="117"/>
      <c r="AI149" s="117"/>
      <c r="AJ149" s="117">
        <v>0</v>
      </c>
      <c r="AK149" s="117"/>
      <c r="AL149" s="117"/>
      <c r="AM149" s="117"/>
      <c r="AN149" s="117"/>
      <c r="AO149" s="117">
        <v>202500</v>
      </c>
      <c r="AP149" s="117"/>
      <c r="AQ149" s="117"/>
      <c r="AR149" s="117"/>
      <c r="AS149" s="117"/>
      <c r="AT149" s="117">
        <v>0</v>
      </c>
      <c r="AU149" s="117"/>
      <c r="AV149" s="117"/>
      <c r="AW149" s="117"/>
      <c r="AX149" s="117"/>
      <c r="AY149" s="117">
        <v>217008</v>
      </c>
      <c r="AZ149" s="117"/>
      <c r="BA149" s="117"/>
      <c r="BB149" s="117"/>
      <c r="BC149" s="117"/>
      <c r="BD149" s="117">
        <v>0</v>
      </c>
      <c r="BE149" s="117"/>
      <c r="BF149" s="117"/>
      <c r="BG149" s="117"/>
      <c r="BH149" s="117"/>
      <c r="BI149" s="117">
        <v>231868</v>
      </c>
      <c r="BJ149" s="117"/>
      <c r="BK149" s="117"/>
      <c r="BL149" s="117"/>
      <c r="BM149" s="117"/>
      <c r="BN149" s="117">
        <v>0</v>
      </c>
      <c r="BO149" s="117"/>
      <c r="BP149" s="117"/>
      <c r="BQ149" s="117"/>
      <c r="BR149" s="117"/>
    </row>
    <row r="150" spans="1:79" s="6" customFormat="1" ht="12.75" customHeight="1" x14ac:dyDescent="0.2">
      <c r="A150" s="100" t="s">
        <v>198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35700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70840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138000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148000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158600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</row>
    <row r="151" spans="1:79" s="99" customFormat="1" ht="12.75" customHeight="1" x14ac:dyDescent="0.2">
      <c r="A151" s="92" t="s">
        <v>199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>
        <v>17850</v>
      </c>
      <c r="V151" s="117"/>
      <c r="W151" s="117"/>
      <c r="X151" s="117"/>
      <c r="Y151" s="117"/>
      <c r="Z151" s="117">
        <v>0</v>
      </c>
      <c r="AA151" s="117"/>
      <c r="AB151" s="117"/>
      <c r="AC151" s="117"/>
      <c r="AD151" s="117"/>
      <c r="AE151" s="117">
        <v>35420</v>
      </c>
      <c r="AF151" s="117"/>
      <c r="AG151" s="117"/>
      <c r="AH151" s="117"/>
      <c r="AI151" s="117"/>
      <c r="AJ151" s="117">
        <v>0</v>
      </c>
      <c r="AK151" s="117"/>
      <c r="AL151" s="117"/>
      <c r="AM151" s="117"/>
      <c r="AN151" s="117"/>
      <c r="AO151" s="117">
        <v>69000</v>
      </c>
      <c r="AP151" s="117"/>
      <c r="AQ151" s="117"/>
      <c r="AR151" s="117"/>
      <c r="AS151" s="117"/>
      <c r="AT151" s="117">
        <v>0</v>
      </c>
      <c r="AU151" s="117"/>
      <c r="AV151" s="117"/>
      <c r="AW151" s="117"/>
      <c r="AX151" s="117"/>
      <c r="AY151" s="117">
        <v>74000</v>
      </c>
      <c r="AZ151" s="117"/>
      <c r="BA151" s="117"/>
      <c r="BB151" s="117"/>
      <c r="BC151" s="117"/>
      <c r="BD151" s="117">
        <v>0</v>
      </c>
      <c r="BE151" s="117"/>
      <c r="BF151" s="117"/>
      <c r="BG151" s="117"/>
      <c r="BH151" s="117"/>
      <c r="BI151" s="117">
        <v>79300</v>
      </c>
      <c r="BJ151" s="117"/>
      <c r="BK151" s="117"/>
      <c r="BL151" s="117"/>
      <c r="BM151" s="117"/>
      <c r="BN151" s="117">
        <v>0</v>
      </c>
      <c r="BO151" s="117"/>
      <c r="BP151" s="117"/>
      <c r="BQ151" s="117"/>
      <c r="BR151" s="117"/>
    </row>
    <row r="152" spans="1:79" s="99" customFormat="1" ht="12.75" customHeight="1" x14ac:dyDescent="0.2">
      <c r="A152" s="92" t="s">
        <v>200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117">
        <v>17850</v>
      </c>
      <c r="V152" s="117"/>
      <c r="W152" s="117"/>
      <c r="X152" s="117"/>
      <c r="Y152" s="117"/>
      <c r="Z152" s="117">
        <v>0</v>
      </c>
      <c r="AA152" s="117"/>
      <c r="AB152" s="117"/>
      <c r="AC152" s="117"/>
      <c r="AD152" s="117"/>
      <c r="AE152" s="117">
        <v>35420</v>
      </c>
      <c r="AF152" s="117"/>
      <c r="AG152" s="117"/>
      <c r="AH152" s="117"/>
      <c r="AI152" s="117"/>
      <c r="AJ152" s="117">
        <v>0</v>
      </c>
      <c r="AK152" s="117"/>
      <c r="AL152" s="117"/>
      <c r="AM152" s="117"/>
      <c r="AN152" s="117"/>
      <c r="AO152" s="117">
        <v>69000</v>
      </c>
      <c r="AP152" s="117"/>
      <c r="AQ152" s="117"/>
      <c r="AR152" s="117"/>
      <c r="AS152" s="117"/>
      <c r="AT152" s="117">
        <v>0</v>
      </c>
      <c r="AU152" s="117"/>
      <c r="AV152" s="117"/>
      <c r="AW152" s="117"/>
      <c r="AX152" s="117"/>
      <c r="AY152" s="117">
        <v>74000</v>
      </c>
      <c r="AZ152" s="117"/>
      <c r="BA152" s="117"/>
      <c r="BB152" s="117"/>
      <c r="BC152" s="117"/>
      <c r="BD152" s="117">
        <v>0</v>
      </c>
      <c r="BE152" s="117"/>
      <c r="BF152" s="117"/>
      <c r="BG152" s="117"/>
      <c r="BH152" s="117"/>
      <c r="BI152" s="117">
        <v>79300</v>
      </c>
      <c r="BJ152" s="117"/>
      <c r="BK152" s="117"/>
      <c r="BL152" s="117"/>
      <c r="BM152" s="117"/>
      <c r="BN152" s="117">
        <v>0</v>
      </c>
      <c r="BO152" s="117"/>
      <c r="BP152" s="117"/>
      <c r="BQ152" s="117"/>
      <c r="BR152" s="117"/>
    </row>
    <row r="153" spans="1:79" s="99" customFormat="1" ht="12.75" customHeight="1" x14ac:dyDescent="0.2">
      <c r="A153" s="92" t="s">
        <v>201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>
        <v>900</v>
      </c>
      <c r="V153" s="117"/>
      <c r="W153" s="117"/>
      <c r="X153" s="117"/>
      <c r="Y153" s="117"/>
      <c r="Z153" s="117">
        <v>0</v>
      </c>
      <c r="AA153" s="117"/>
      <c r="AB153" s="117"/>
      <c r="AC153" s="117"/>
      <c r="AD153" s="117"/>
      <c r="AE153" s="117">
        <v>0</v>
      </c>
      <c r="AF153" s="117"/>
      <c r="AG153" s="117"/>
      <c r="AH153" s="117"/>
      <c r="AI153" s="117"/>
      <c r="AJ153" s="117">
        <v>0</v>
      </c>
      <c r="AK153" s="117"/>
      <c r="AL153" s="117"/>
      <c r="AM153" s="117"/>
      <c r="AN153" s="117"/>
      <c r="AO153" s="117">
        <v>0</v>
      </c>
      <c r="AP153" s="117"/>
      <c r="AQ153" s="117"/>
      <c r="AR153" s="117"/>
      <c r="AS153" s="117"/>
      <c r="AT153" s="117">
        <v>0</v>
      </c>
      <c r="AU153" s="117"/>
      <c r="AV153" s="117"/>
      <c r="AW153" s="117"/>
      <c r="AX153" s="117"/>
      <c r="AY153" s="117">
        <v>0</v>
      </c>
      <c r="AZ153" s="117"/>
      <c r="BA153" s="117"/>
      <c r="BB153" s="117"/>
      <c r="BC153" s="117"/>
      <c r="BD153" s="117">
        <v>0</v>
      </c>
      <c r="BE153" s="117"/>
      <c r="BF153" s="117"/>
      <c r="BG153" s="117"/>
      <c r="BH153" s="117"/>
      <c r="BI153" s="117">
        <v>0</v>
      </c>
      <c r="BJ153" s="117"/>
      <c r="BK153" s="117"/>
      <c r="BL153" s="117"/>
      <c r="BM153" s="117"/>
      <c r="BN153" s="117">
        <v>0</v>
      </c>
      <c r="BO153" s="117"/>
      <c r="BP153" s="117"/>
      <c r="BQ153" s="117"/>
      <c r="BR153" s="117"/>
    </row>
    <row r="154" spans="1:79" s="6" customFormat="1" ht="12.75" customHeight="1" x14ac:dyDescent="0.2">
      <c r="A154" s="100" t="s">
        <v>147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6">
        <v>353392.44</v>
      </c>
      <c r="V154" s="116"/>
      <c r="W154" s="116"/>
      <c r="X154" s="116"/>
      <c r="Y154" s="116"/>
      <c r="Z154" s="116">
        <v>0</v>
      </c>
      <c r="AA154" s="116"/>
      <c r="AB154" s="116"/>
      <c r="AC154" s="116"/>
      <c r="AD154" s="116"/>
      <c r="AE154" s="116">
        <v>504615</v>
      </c>
      <c r="AF154" s="116"/>
      <c r="AG154" s="116"/>
      <c r="AH154" s="116"/>
      <c r="AI154" s="116"/>
      <c r="AJ154" s="116">
        <v>0</v>
      </c>
      <c r="AK154" s="116"/>
      <c r="AL154" s="116"/>
      <c r="AM154" s="116"/>
      <c r="AN154" s="116"/>
      <c r="AO154" s="116">
        <v>771500</v>
      </c>
      <c r="AP154" s="116"/>
      <c r="AQ154" s="116"/>
      <c r="AR154" s="116"/>
      <c r="AS154" s="116"/>
      <c r="AT154" s="116">
        <v>0</v>
      </c>
      <c r="AU154" s="116"/>
      <c r="AV154" s="116"/>
      <c r="AW154" s="116"/>
      <c r="AX154" s="116"/>
      <c r="AY154" s="116">
        <v>827048</v>
      </c>
      <c r="AZ154" s="116"/>
      <c r="BA154" s="116"/>
      <c r="BB154" s="116"/>
      <c r="BC154" s="116"/>
      <c r="BD154" s="116">
        <v>0</v>
      </c>
      <c r="BE154" s="116"/>
      <c r="BF154" s="116"/>
      <c r="BG154" s="116"/>
      <c r="BH154" s="116"/>
      <c r="BI154" s="116">
        <v>885768</v>
      </c>
      <c r="BJ154" s="116"/>
      <c r="BK154" s="116"/>
      <c r="BL154" s="116"/>
      <c r="BM154" s="116"/>
      <c r="BN154" s="116">
        <v>0</v>
      </c>
      <c r="BO154" s="116"/>
      <c r="BP154" s="116"/>
      <c r="BQ154" s="116"/>
      <c r="BR154" s="116"/>
    </row>
    <row r="155" spans="1:79" s="99" customFormat="1" ht="38.25" customHeight="1" x14ac:dyDescent="0.2">
      <c r="A155" s="92" t="s">
        <v>202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 t="s">
        <v>173</v>
      </c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 t="s">
        <v>173</v>
      </c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 t="s">
        <v>173</v>
      </c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 t="s">
        <v>173</v>
      </c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 t="s">
        <v>173</v>
      </c>
      <c r="BJ155" s="117"/>
      <c r="BK155" s="117"/>
      <c r="BL155" s="117"/>
      <c r="BM155" s="117"/>
      <c r="BN155" s="117"/>
      <c r="BO155" s="117"/>
      <c r="BP155" s="117"/>
      <c r="BQ155" s="117"/>
      <c r="BR155" s="117"/>
    </row>
    <row r="158" spans="1:79" ht="14.25" customHeight="1" x14ac:dyDescent="0.2">
      <c r="A158" s="42" t="s">
        <v>125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9" ht="15" customHeight="1" x14ac:dyDescent="0.2">
      <c r="A159" s="61" t="s">
        <v>6</v>
      </c>
      <c r="B159" s="62"/>
      <c r="C159" s="62"/>
      <c r="D159" s="61" t="s">
        <v>10</v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3"/>
      <c r="W159" s="36" t="s">
        <v>219</v>
      </c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 t="s">
        <v>223</v>
      </c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 t="s">
        <v>234</v>
      </c>
      <c r="AV159" s="36"/>
      <c r="AW159" s="36"/>
      <c r="AX159" s="36"/>
      <c r="AY159" s="36"/>
      <c r="AZ159" s="36"/>
      <c r="BA159" s="36" t="s">
        <v>241</v>
      </c>
      <c r="BB159" s="36"/>
      <c r="BC159" s="36"/>
      <c r="BD159" s="36"/>
      <c r="BE159" s="36"/>
      <c r="BF159" s="36"/>
      <c r="BG159" s="36" t="s">
        <v>250</v>
      </c>
      <c r="BH159" s="36"/>
      <c r="BI159" s="36"/>
      <c r="BJ159" s="36"/>
      <c r="BK159" s="36"/>
      <c r="BL159" s="36"/>
    </row>
    <row r="160" spans="1:79" ht="15" customHeight="1" x14ac:dyDescent="0.2">
      <c r="A160" s="77"/>
      <c r="B160" s="78"/>
      <c r="C160" s="78"/>
      <c r="D160" s="77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9"/>
      <c r="W160" s="36" t="s">
        <v>4</v>
      </c>
      <c r="X160" s="36"/>
      <c r="Y160" s="36"/>
      <c r="Z160" s="36"/>
      <c r="AA160" s="36"/>
      <c r="AB160" s="36"/>
      <c r="AC160" s="36" t="s">
        <v>3</v>
      </c>
      <c r="AD160" s="36"/>
      <c r="AE160" s="36"/>
      <c r="AF160" s="36"/>
      <c r="AG160" s="36"/>
      <c r="AH160" s="36"/>
      <c r="AI160" s="36" t="s">
        <v>4</v>
      </c>
      <c r="AJ160" s="36"/>
      <c r="AK160" s="36"/>
      <c r="AL160" s="36"/>
      <c r="AM160" s="36"/>
      <c r="AN160" s="36"/>
      <c r="AO160" s="36" t="s">
        <v>3</v>
      </c>
      <c r="AP160" s="36"/>
      <c r="AQ160" s="36"/>
      <c r="AR160" s="36"/>
      <c r="AS160" s="36"/>
      <c r="AT160" s="36"/>
      <c r="AU160" s="49" t="s">
        <v>4</v>
      </c>
      <c r="AV160" s="49"/>
      <c r="AW160" s="49"/>
      <c r="AX160" s="49" t="s">
        <v>3</v>
      </c>
      <c r="AY160" s="49"/>
      <c r="AZ160" s="49"/>
      <c r="BA160" s="49" t="s">
        <v>4</v>
      </c>
      <c r="BB160" s="49"/>
      <c r="BC160" s="49"/>
      <c r="BD160" s="49" t="s">
        <v>3</v>
      </c>
      <c r="BE160" s="49"/>
      <c r="BF160" s="49"/>
      <c r="BG160" s="49" t="s">
        <v>4</v>
      </c>
      <c r="BH160" s="49"/>
      <c r="BI160" s="49"/>
      <c r="BJ160" s="49" t="s">
        <v>3</v>
      </c>
      <c r="BK160" s="49"/>
      <c r="BL160" s="49"/>
    </row>
    <row r="161" spans="1:79" ht="57" customHeight="1" x14ac:dyDescent="0.2">
      <c r="A161" s="64"/>
      <c r="B161" s="65"/>
      <c r="C161" s="65"/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6"/>
      <c r="W161" s="36" t="s">
        <v>12</v>
      </c>
      <c r="X161" s="36"/>
      <c r="Y161" s="36"/>
      <c r="Z161" s="36" t="s">
        <v>11</v>
      </c>
      <c r="AA161" s="36"/>
      <c r="AB161" s="36"/>
      <c r="AC161" s="36" t="s">
        <v>12</v>
      </c>
      <c r="AD161" s="36"/>
      <c r="AE161" s="36"/>
      <c r="AF161" s="36" t="s">
        <v>11</v>
      </c>
      <c r="AG161" s="36"/>
      <c r="AH161" s="36"/>
      <c r="AI161" s="36" t="s">
        <v>12</v>
      </c>
      <c r="AJ161" s="36"/>
      <c r="AK161" s="36"/>
      <c r="AL161" s="36" t="s">
        <v>11</v>
      </c>
      <c r="AM161" s="36"/>
      <c r="AN161" s="36"/>
      <c r="AO161" s="36" t="s">
        <v>12</v>
      </c>
      <c r="AP161" s="36"/>
      <c r="AQ161" s="36"/>
      <c r="AR161" s="36" t="s">
        <v>11</v>
      </c>
      <c r="AS161" s="36"/>
      <c r="AT161" s="36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</row>
    <row r="162" spans="1:79" ht="15" customHeight="1" x14ac:dyDescent="0.2">
      <c r="A162" s="30">
        <v>1</v>
      </c>
      <c r="B162" s="31"/>
      <c r="C162" s="31"/>
      <c r="D162" s="30">
        <v>2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36">
        <v>3</v>
      </c>
      <c r="X162" s="36"/>
      <c r="Y162" s="36"/>
      <c r="Z162" s="36">
        <v>4</v>
      </c>
      <c r="AA162" s="36"/>
      <c r="AB162" s="36"/>
      <c r="AC162" s="36">
        <v>5</v>
      </c>
      <c r="AD162" s="36"/>
      <c r="AE162" s="36"/>
      <c r="AF162" s="36">
        <v>6</v>
      </c>
      <c r="AG162" s="36"/>
      <c r="AH162" s="36"/>
      <c r="AI162" s="36">
        <v>7</v>
      </c>
      <c r="AJ162" s="36"/>
      <c r="AK162" s="36"/>
      <c r="AL162" s="36">
        <v>8</v>
      </c>
      <c r="AM162" s="36"/>
      <c r="AN162" s="36"/>
      <c r="AO162" s="36">
        <v>9</v>
      </c>
      <c r="AP162" s="36"/>
      <c r="AQ162" s="36"/>
      <c r="AR162" s="36">
        <v>10</v>
      </c>
      <c r="AS162" s="36"/>
      <c r="AT162" s="36"/>
      <c r="AU162" s="36">
        <v>11</v>
      </c>
      <c r="AV162" s="36"/>
      <c r="AW162" s="36"/>
      <c r="AX162" s="36">
        <v>12</v>
      </c>
      <c r="AY162" s="36"/>
      <c r="AZ162" s="36"/>
      <c r="BA162" s="36">
        <v>13</v>
      </c>
      <c r="BB162" s="36"/>
      <c r="BC162" s="36"/>
      <c r="BD162" s="36">
        <v>14</v>
      </c>
      <c r="BE162" s="36"/>
      <c r="BF162" s="36"/>
      <c r="BG162" s="36">
        <v>15</v>
      </c>
      <c r="BH162" s="36"/>
      <c r="BI162" s="36"/>
      <c r="BJ162" s="36">
        <v>16</v>
      </c>
      <c r="BK162" s="36"/>
      <c r="BL162" s="36"/>
    </row>
    <row r="163" spans="1:79" s="1" customFormat="1" ht="12.75" hidden="1" customHeight="1" x14ac:dyDescent="0.2">
      <c r="A163" s="33" t="s">
        <v>69</v>
      </c>
      <c r="B163" s="34"/>
      <c r="C163" s="34"/>
      <c r="D163" s="33" t="s">
        <v>57</v>
      </c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5"/>
      <c r="W163" s="38" t="s">
        <v>72</v>
      </c>
      <c r="X163" s="38"/>
      <c r="Y163" s="38"/>
      <c r="Z163" s="38" t="s">
        <v>73</v>
      </c>
      <c r="AA163" s="38"/>
      <c r="AB163" s="38"/>
      <c r="AC163" s="37" t="s">
        <v>74</v>
      </c>
      <c r="AD163" s="37"/>
      <c r="AE163" s="37"/>
      <c r="AF163" s="37" t="s">
        <v>75</v>
      </c>
      <c r="AG163" s="37"/>
      <c r="AH163" s="37"/>
      <c r="AI163" s="38" t="s">
        <v>76</v>
      </c>
      <c r="AJ163" s="38"/>
      <c r="AK163" s="38"/>
      <c r="AL163" s="38" t="s">
        <v>77</v>
      </c>
      <c r="AM163" s="38"/>
      <c r="AN163" s="38"/>
      <c r="AO163" s="37" t="s">
        <v>104</v>
      </c>
      <c r="AP163" s="37"/>
      <c r="AQ163" s="37"/>
      <c r="AR163" s="37" t="s">
        <v>78</v>
      </c>
      <c r="AS163" s="37"/>
      <c r="AT163" s="37"/>
      <c r="AU163" s="38" t="s">
        <v>105</v>
      </c>
      <c r="AV163" s="38"/>
      <c r="AW163" s="38"/>
      <c r="AX163" s="37" t="s">
        <v>106</v>
      </c>
      <c r="AY163" s="37"/>
      <c r="AZ163" s="37"/>
      <c r="BA163" s="38" t="s">
        <v>107</v>
      </c>
      <c r="BB163" s="38"/>
      <c r="BC163" s="38"/>
      <c r="BD163" s="37" t="s">
        <v>108</v>
      </c>
      <c r="BE163" s="37"/>
      <c r="BF163" s="37"/>
      <c r="BG163" s="38" t="s">
        <v>109</v>
      </c>
      <c r="BH163" s="38"/>
      <c r="BI163" s="38"/>
      <c r="BJ163" s="37" t="s">
        <v>110</v>
      </c>
      <c r="BK163" s="37"/>
      <c r="BL163" s="37"/>
      <c r="CA163" s="1" t="s">
        <v>103</v>
      </c>
    </row>
    <row r="164" spans="1:79" s="99" customFormat="1" ht="12.75" customHeight="1" x14ac:dyDescent="0.2">
      <c r="A164" s="89">
        <v>1</v>
      </c>
      <c r="B164" s="90"/>
      <c r="C164" s="90"/>
      <c r="D164" s="92" t="s">
        <v>203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4"/>
      <c r="W164" s="115">
        <v>1</v>
      </c>
      <c r="X164" s="115"/>
      <c r="Y164" s="115"/>
      <c r="Z164" s="115">
        <v>1</v>
      </c>
      <c r="AA164" s="115"/>
      <c r="AB164" s="115"/>
      <c r="AC164" s="115">
        <v>0</v>
      </c>
      <c r="AD164" s="115"/>
      <c r="AE164" s="115"/>
      <c r="AF164" s="115">
        <v>0</v>
      </c>
      <c r="AG164" s="115"/>
      <c r="AH164" s="115"/>
      <c r="AI164" s="115">
        <v>1</v>
      </c>
      <c r="AJ164" s="115"/>
      <c r="AK164" s="115"/>
      <c r="AL164" s="115">
        <v>1</v>
      </c>
      <c r="AM164" s="115"/>
      <c r="AN164" s="115"/>
      <c r="AO164" s="115">
        <v>0</v>
      </c>
      <c r="AP164" s="115"/>
      <c r="AQ164" s="115"/>
      <c r="AR164" s="115">
        <v>0</v>
      </c>
      <c r="AS164" s="115"/>
      <c r="AT164" s="115"/>
      <c r="AU164" s="115">
        <v>1</v>
      </c>
      <c r="AV164" s="115"/>
      <c r="AW164" s="115"/>
      <c r="AX164" s="115">
        <v>0</v>
      </c>
      <c r="AY164" s="115"/>
      <c r="AZ164" s="115"/>
      <c r="BA164" s="115">
        <v>1</v>
      </c>
      <c r="BB164" s="115"/>
      <c r="BC164" s="115"/>
      <c r="BD164" s="115">
        <v>0</v>
      </c>
      <c r="BE164" s="115"/>
      <c r="BF164" s="115"/>
      <c r="BG164" s="115">
        <v>1</v>
      </c>
      <c r="BH164" s="115"/>
      <c r="BI164" s="115"/>
      <c r="BJ164" s="115">
        <v>0</v>
      </c>
      <c r="BK164" s="115"/>
      <c r="BL164" s="115"/>
      <c r="CA164" s="99" t="s">
        <v>43</v>
      </c>
    </row>
    <row r="165" spans="1:79" s="99" customFormat="1" ht="12.75" customHeight="1" x14ac:dyDescent="0.2">
      <c r="A165" s="89">
        <v>2</v>
      </c>
      <c r="B165" s="90"/>
      <c r="C165" s="90"/>
      <c r="D165" s="92" t="s">
        <v>204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5">
        <v>1</v>
      </c>
      <c r="X165" s="115"/>
      <c r="Y165" s="115"/>
      <c r="Z165" s="115">
        <v>1</v>
      </c>
      <c r="AA165" s="115"/>
      <c r="AB165" s="115"/>
      <c r="AC165" s="115">
        <v>0</v>
      </c>
      <c r="AD165" s="115"/>
      <c r="AE165" s="115"/>
      <c r="AF165" s="115">
        <v>0</v>
      </c>
      <c r="AG165" s="115"/>
      <c r="AH165" s="115"/>
      <c r="AI165" s="115">
        <v>1</v>
      </c>
      <c r="AJ165" s="115"/>
      <c r="AK165" s="115"/>
      <c r="AL165" s="115">
        <v>1</v>
      </c>
      <c r="AM165" s="115"/>
      <c r="AN165" s="115"/>
      <c r="AO165" s="115">
        <v>0</v>
      </c>
      <c r="AP165" s="115"/>
      <c r="AQ165" s="115"/>
      <c r="AR165" s="115">
        <v>0</v>
      </c>
      <c r="AS165" s="115"/>
      <c r="AT165" s="115"/>
      <c r="AU165" s="115">
        <v>3</v>
      </c>
      <c r="AV165" s="115"/>
      <c r="AW165" s="115"/>
      <c r="AX165" s="115">
        <v>0</v>
      </c>
      <c r="AY165" s="115"/>
      <c r="AZ165" s="115"/>
      <c r="BA165" s="115">
        <v>3</v>
      </c>
      <c r="BB165" s="115"/>
      <c r="BC165" s="115"/>
      <c r="BD165" s="115">
        <v>0</v>
      </c>
      <c r="BE165" s="115"/>
      <c r="BF165" s="115"/>
      <c r="BG165" s="115">
        <v>3</v>
      </c>
      <c r="BH165" s="115"/>
      <c r="BI165" s="115"/>
      <c r="BJ165" s="115">
        <v>0</v>
      </c>
      <c r="BK165" s="115"/>
      <c r="BL165" s="115"/>
    </row>
    <row r="166" spans="1:79" s="6" customFormat="1" ht="12.75" customHeight="1" x14ac:dyDescent="0.2">
      <c r="A166" s="87">
        <v>3</v>
      </c>
      <c r="B166" s="85"/>
      <c r="C166" s="85"/>
      <c r="D166" s="100" t="s">
        <v>205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2"/>
      <c r="W166" s="112">
        <v>2</v>
      </c>
      <c r="X166" s="112"/>
      <c r="Y166" s="112"/>
      <c r="Z166" s="112">
        <v>2</v>
      </c>
      <c r="AA166" s="112"/>
      <c r="AB166" s="112"/>
      <c r="AC166" s="112">
        <v>0</v>
      </c>
      <c r="AD166" s="112"/>
      <c r="AE166" s="112"/>
      <c r="AF166" s="112">
        <v>0</v>
      </c>
      <c r="AG166" s="112"/>
      <c r="AH166" s="112"/>
      <c r="AI166" s="112">
        <v>2</v>
      </c>
      <c r="AJ166" s="112"/>
      <c r="AK166" s="112"/>
      <c r="AL166" s="112">
        <v>2</v>
      </c>
      <c r="AM166" s="112"/>
      <c r="AN166" s="112"/>
      <c r="AO166" s="112">
        <v>0</v>
      </c>
      <c r="AP166" s="112"/>
      <c r="AQ166" s="112"/>
      <c r="AR166" s="112">
        <v>0</v>
      </c>
      <c r="AS166" s="112"/>
      <c r="AT166" s="112"/>
      <c r="AU166" s="112">
        <v>4</v>
      </c>
      <c r="AV166" s="112"/>
      <c r="AW166" s="112"/>
      <c r="AX166" s="112">
        <v>0</v>
      </c>
      <c r="AY166" s="112"/>
      <c r="AZ166" s="112"/>
      <c r="BA166" s="112">
        <v>4</v>
      </c>
      <c r="BB166" s="112"/>
      <c r="BC166" s="112"/>
      <c r="BD166" s="112">
        <v>0</v>
      </c>
      <c r="BE166" s="112"/>
      <c r="BF166" s="112"/>
      <c r="BG166" s="112">
        <v>4</v>
      </c>
      <c r="BH166" s="112"/>
      <c r="BI166" s="112"/>
      <c r="BJ166" s="112">
        <v>0</v>
      </c>
      <c r="BK166" s="112"/>
      <c r="BL166" s="112"/>
    </row>
    <row r="167" spans="1:79" s="99" customFormat="1" ht="25.5" customHeight="1" x14ac:dyDescent="0.2">
      <c r="A167" s="89">
        <v>4</v>
      </c>
      <c r="B167" s="90"/>
      <c r="C167" s="90"/>
      <c r="D167" s="92" t="s">
        <v>206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4"/>
      <c r="W167" s="115" t="s">
        <v>173</v>
      </c>
      <c r="X167" s="115"/>
      <c r="Y167" s="115"/>
      <c r="Z167" s="115" t="s">
        <v>173</v>
      </c>
      <c r="AA167" s="115"/>
      <c r="AB167" s="115"/>
      <c r="AC167" s="115"/>
      <c r="AD167" s="115"/>
      <c r="AE167" s="115"/>
      <c r="AF167" s="115"/>
      <c r="AG167" s="115"/>
      <c r="AH167" s="115"/>
      <c r="AI167" s="115" t="s">
        <v>173</v>
      </c>
      <c r="AJ167" s="115"/>
      <c r="AK167" s="115"/>
      <c r="AL167" s="115" t="s">
        <v>173</v>
      </c>
      <c r="AM167" s="115"/>
      <c r="AN167" s="115"/>
      <c r="AO167" s="115"/>
      <c r="AP167" s="115"/>
      <c r="AQ167" s="115"/>
      <c r="AR167" s="115"/>
      <c r="AS167" s="115"/>
      <c r="AT167" s="115"/>
      <c r="AU167" s="115" t="s">
        <v>173</v>
      </c>
      <c r="AV167" s="115"/>
      <c r="AW167" s="115"/>
      <c r="AX167" s="115"/>
      <c r="AY167" s="115"/>
      <c r="AZ167" s="115"/>
      <c r="BA167" s="115" t="s">
        <v>173</v>
      </c>
      <c r="BB167" s="115"/>
      <c r="BC167" s="115"/>
      <c r="BD167" s="115"/>
      <c r="BE167" s="115"/>
      <c r="BF167" s="115"/>
      <c r="BG167" s="115" t="s">
        <v>173</v>
      </c>
      <c r="BH167" s="115"/>
      <c r="BI167" s="115"/>
      <c r="BJ167" s="115"/>
      <c r="BK167" s="115"/>
      <c r="BL167" s="115"/>
    </row>
    <row r="170" spans="1:79" ht="14.25" customHeight="1" x14ac:dyDescent="0.2">
      <c r="A170" s="42" t="s">
        <v>153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79" ht="14.25" customHeight="1" x14ac:dyDescent="0.2">
      <c r="A171" s="42" t="s">
        <v>235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</row>
    <row r="172" spans="1:79" ht="15" customHeight="1" x14ac:dyDescent="0.2">
      <c r="A172" s="40" t="s">
        <v>218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</row>
    <row r="173" spans="1:79" ht="15" customHeight="1" x14ac:dyDescent="0.2">
      <c r="A173" s="36" t="s">
        <v>6</v>
      </c>
      <c r="B173" s="36"/>
      <c r="C173" s="36"/>
      <c r="D173" s="36"/>
      <c r="E173" s="36"/>
      <c r="F173" s="36"/>
      <c r="G173" s="36" t="s">
        <v>126</v>
      </c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 t="s">
        <v>13</v>
      </c>
      <c r="U173" s="36"/>
      <c r="V173" s="36"/>
      <c r="W173" s="36"/>
      <c r="X173" s="36"/>
      <c r="Y173" s="36"/>
      <c r="Z173" s="36"/>
      <c r="AA173" s="30" t="s">
        <v>219</v>
      </c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6"/>
      <c r="AP173" s="30" t="s">
        <v>222</v>
      </c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2"/>
      <c r="BE173" s="30" t="s">
        <v>229</v>
      </c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2"/>
    </row>
    <row r="174" spans="1:79" ht="32.1" customHeight="1" x14ac:dyDescent="12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 t="s">
        <v>4</v>
      </c>
      <c r="AB174" s="36"/>
      <c r="AC174" s="36"/>
      <c r="AD174" s="36"/>
      <c r="AE174" s="36"/>
      <c r="AF174" s="36" t="s">
        <v>3</v>
      </c>
      <c r="AG174" s="36"/>
      <c r="AH174" s="36"/>
      <c r="AI174" s="36"/>
      <c r="AJ174" s="36"/>
      <c r="AK174" s="36" t="s">
        <v>89</v>
      </c>
      <c r="AL174" s="36"/>
      <c r="AM174" s="36"/>
      <c r="AN174" s="36"/>
      <c r="AO174" s="36"/>
      <c r="AP174" s="36" t="s">
        <v>4</v>
      </c>
      <c r="AQ174" s="36"/>
      <c r="AR174" s="36"/>
      <c r="AS174" s="36"/>
      <c r="AT174" s="36"/>
      <c r="AU174" s="36" t="s">
        <v>3</v>
      </c>
      <c r="AV174" s="36"/>
      <c r="AW174" s="36"/>
      <c r="AX174" s="36"/>
      <c r="AY174" s="36"/>
      <c r="AZ174" s="36" t="s">
        <v>96</v>
      </c>
      <c r="BA174" s="36"/>
      <c r="BB174" s="36"/>
      <c r="BC174" s="36"/>
      <c r="BD174" s="36"/>
      <c r="BE174" s="36" t="s">
        <v>4</v>
      </c>
      <c r="BF174" s="36"/>
      <c r="BG174" s="36"/>
      <c r="BH174" s="36"/>
      <c r="BI174" s="36"/>
      <c r="BJ174" s="36" t="s">
        <v>3</v>
      </c>
      <c r="BK174" s="36"/>
      <c r="BL174" s="36"/>
      <c r="BM174" s="36"/>
      <c r="BN174" s="36"/>
      <c r="BO174" s="36" t="s">
        <v>127</v>
      </c>
      <c r="BP174" s="36"/>
      <c r="BQ174" s="36"/>
      <c r="BR174" s="36"/>
      <c r="BS174" s="36"/>
    </row>
    <row r="175" spans="1:79" ht="15" customHeight="1" x14ac:dyDescent="0.2">
      <c r="A175" s="36">
        <v>1</v>
      </c>
      <c r="B175" s="36"/>
      <c r="C175" s="36"/>
      <c r="D175" s="36"/>
      <c r="E175" s="36"/>
      <c r="F175" s="36"/>
      <c r="G175" s="36">
        <v>2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>
        <v>3</v>
      </c>
      <c r="U175" s="36"/>
      <c r="V175" s="36"/>
      <c r="W175" s="36"/>
      <c r="X175" s="36"/>
      <c r="Y175" s="36"/>
      <c r="Z175" s="36"/>
      <c r="AA175" s="36">
        <v>4</v>
      </c>
      <c r="AB175" s="36"/>
      <c r="AC175" s="36"/>
      <c r="AD175" s="36"/>
      <c r="AE175" s="36"/>
      <c r="AF175" s="36">
        <v>5</v>
      </c>
      <c r="AG175" s="36"/>
      <c r="AH175" s="36"/>
      <c r="AI175" s="36"/>
      <c r="AJ175" s="36"/>
      <c r="AK175" s="36">
        <v>6</v>
      </c>
      <c r="AL175" s="36"/>
      <c r="AM175" s="36"/>
      <c r="AN175" s="36"/>
      <c r="AO175" s="36"/>
      <c r="AP175" s="36">
        <v>7</v>
      </c>
      <c r="AQ175" s="36"/>
      <c r="AR175" s="36"/>
      <c r="AS175" s="36"/>
      <c r="AT175" s="36"/>
      <c r="AU175" s="36">
        <v>8</v>
      </c>
      <c r="AV175" s="36"/>
      <c r="AW175" s="36"/>
      <c r="AX175" s="36"/>
      <c r="AY175" s="36"/>
      <c r="AZ175" s="36">
        <v>9</v>
      </c>
      <c r="BA175" s="36"/>
      <c r="BB175" s="36"/>
      <c r="BC175" s="36"/>
      <c r="BD175" s="36"/>
      <c r="BE175" s="36">
        <v>10</v>
      </c>
      <c r="BF175" s="36"/>
      <c r="BG175" s="36"/>
      <c r="BH175" s="36"/>
      <c r="BI175" s="36"/>
      <c r="BJ175" s="36">
        <v>11</v>
      </c>
      <c r="BK175" s="36"/>
      <c r="BL175" s="36"/>
      <c r="BM175" s="36"/>
      <c r="BN175" s="36"/>
      <c r="BO175" s="36">
        <v>12</v>
      </c>
      <c r="BP175" s="36"/>
      <c r="BQ175" s="36"/>
      <c r="BR175" s="36"/>
      <c r="BS175" s="36"/>
    </row>
    <row r="176" spans="1:79" s="1" customFormat="1" ht="15" hidden="1" customHeight="1" x14ac:dyDescent="0.2">
      <c r="A176" s="38" t="s">
        <v>69</v>
      </c>
      <c r="B176" s="38"/>
      <c r="C176" s="38"/>
      <c r="D176" s="38"/>
      <c r="E176" s="38"/>
      <c r="F176" s="38"/>
      <c r="G176" s="73" t="s">
        <v>57</v>
      </c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 t="s">
        <v>79</v>
      </c>
      <c r="U176" s="73"/>
      <c r="V176" s="73"/>
      <c r="W176" s="73"/>
      <c r="X176" s="73"/>
      <c r="Y176" s="73"/>
      <c r="Z176" s="73"/>
      <c r="AA176" s="37" t="s">
        <v>65</v>
      </c>
      <c r="AB176" s="37"/>
      <c r="AC176" s="37"/>
      <c r="AD176" s="37"/>
      <c r="AE176" s="37"/>
      <c r="AF176" s="37" t="s">
        <v>66</v>
      </c>
      <c r="AG176" s="37"/>
      <c r="AH176" s="37"/>
      <c r="AI176" s="37"/>
      <c r="AJ176" s="37"/>
      <c r="AK176" s="44" t="s">
        <v>122</v>
      </c>
      <c r="AL176" s="44"/>
      <c r="AM176" s="44"/>
      <c r="AN176" s="44"/>
      <c r="AO176" s="44"/>
      <c r="AP176" s="37" t="s">
        <v>67</v>
      </c>
      <c r="AQ176" s="37"/>
      <c r="AR176" s="37"/>
      <c r="AS176" s="37"/>
      <c r="AT176" s="37"/>
      <c r="AU176" s="37" t="s">
        <v>68</v>
      </c>
      <c r="AV176" s="37"/>
      <c r="AW176" s="37"/>
      <c r="AX176" s="37"/>
      <c r="AY176" s="37"/>
      <c r="AZ176" s="44" t="s">
        <v>122</v>
      </c>
      <c r="BA176" s="44"/>
      <c r="BB176" s="44"/>
      <c r="BC176" s="44"/>
      <c r="BD176" s="44"/>
      <c r="BE176" s="37" t="s">
        <v>58</v>
      </c>
      <c r="BF176" s="37"/>
      <c r="BG176" s="37"/>
      <c r="BH176" s="37"/>
      <c r="BI176" s="37"/>
      <c r="BJ176" s="37" t="s">
        <v>59</v>
      </c>
      <c r="BK176" s="37"/>
      <c r="BL176" s="37"/>
      <c r="BM176" s="37"/>
      <c r="BN176" s="37"/>
      <c r="BO176" s="44" t="s">
        <v>122</v>
      </c>
      <c r="BP176" s="44"/>
      <c r="BQ176" s="44"/>
      <c r="BR176" s="44"/>
      <c r="BS176" s="44"/>
      <c r="CA176" s="1" t="s">
        <v>44</v>
      </c>
    </row>
    <row r="177" spans="1:79" s="6" customFormat="1" ht="12.75" customHeight="1" x14ac:dyDescent="0.2">
      <c r="A177" s="88"/>
      <c r="B177" s="88"/>
      <c r="C177" s="88"/>
      <c r="D177" s="88"/>
      <c r="E177" s="88"/>
      <c r="F177" s="88"/>
      <c r="G177" s="118" t="s">
        <v>147</v>
      </c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9"/>
      <c r="U177" s="119"/>
      <c r="V177" s="119"/>
      <c r="W177" s="119"/>
      <c r="X177" s="119"/>
      <c r="Y177" s="119"/>
      <c r="Z177" s="119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>
        <f>IF(ISNUMBER(AA177),AA177,0)+IF(ISNUMBER(AF177),AF177,0)</f>
        <v>0</v>
      </c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>
        <f>IF(ISNUMBER(AP177),AP177,0)+IF(ISNUMBER(AU177),AU177,0)</f>
        <v>0</v>
      </c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>
        <f>IF(ISNUMBER(BE177),BE177,0)+IF(ISNUMBER(BJ177),BJ177,0)</f>
        <v>0</v>
      </c>
      <c r="BP177" s="116"/>
      <c r="BQ177" s="116"/>
      <c r="BR177" s="116"/>
      <c r="BS177" s="116"/>
      <c r="CA177" s="6" t="s">
        <v>45</v>
      </c>
    </row>
    <row r="179" spans="1:79" ht="13.5" customHeight="1" x14ac:dyDescent="12.75">
      <c r="A179" s="42" t="s">
        <v>251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</row>
    <row r="180" spans="1:79" ht="15" customHeight="1" x14ac:dyDescent="0.2">
      <c r="A180" s="53" t="s">
        <v>218</v>
      </c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</row>
    <row r="181" spans="1:79" ht="15" customHeight="1" x14ac:dyDescent="0.2">
      <c r="A181" s="36" t="s">
        <v>6</v>
      </c>
      <c r="B181" s="36"/>
      <c r="C181" s="36"/>
      <c r="D181" s="36"/>
      <c r="E181" s="36"/>
      <c r="F181" s="36"/>
      <c r="G181" s="36" t="s">
        <v>126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 t="s">
        <v>13</v>
      </c>
      <c r="U181" s="36"/>
      <c r="V181" s="36"/>
      <c r="W181" s="36"/>
      <c r="X181" s="36"/>
      <c r="Y181" s="36"/>
      <c r="Z181" s="36"/>
      <c r="AA181" s="30" t="s">
        <v>240</v>
      </c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6"/>
      <c r="AP181" s="30" t="s">
        <v>245</v>
      </c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2"/>
    </row>
    <row r="182" spans="1:79" ht="32.1" customHeight="1" x14ac:dyDescen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4</v>
      </c>
      <c r="AB182" s="36"/>
      <c r="AC182" s="36"/>
      <c r="AD182" s="36"/>
      <c r="AE182" s="36"/>
      <c r="AF182" s="36" t="s">
        <v>3</v>
      </c>
      <c r="AG182" s="36"/>
      <c r="AH182" s="36"/>
      <c r="AI182" s="36"/>
      <c r="AJ182" s="36"/>
      <c r="AK182" s="36" t="s">
        <v>89</v>
      </c>
      <c r="AL182" s="36"/>
      <c r="AM182" s="36"/>
      <c r="AN182" s="36"/>
      <c r="AO182" s="36"/>
      <c r="AP182" s="36" t="s">
        <v>4</v>
      </c>
      <c r="AQ182" s="36"/>
      <c r="AR182" s="36"/>
      <c r="AS182" s="36"/>
      <c r="AT182" s="36"/>
      <c r="AU182" s="36" t="s">
        <v>3</v>
      </c>
      <c r="AV182" s="36"/>
      <c r="AW182" s="36"/>
      <c r="AX182" s="36"/>
      <c r="AY182" s="36"/>
      <c r="AZ182" s="36" t="s">
        <v>96</v>
      </c>
      <c r="BA182" s="36"/>
      <c r="BB182" s="36"/>
      <c r="BC182" s="36"/>
      <c r="BD182" s="36"/>
    </row>
    <row r="183" spans="1:79" ht="15" customHeight="1" x14ac:dyDescent="0.2">
      <c r="A183" s="36">
        <v>1</v>
      </c>
      <c r="B183" s="36"/>
      <c r="C183" s="36"/>
      <c r="D183" s="36"/>
      <c r="E183" s="36"/>
      <c r="F183" s="36"/>
      <c r="G183" s="36">
        <v>2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>
        <v>3</v>
      </c>
      <c r="U183" s="36"/>
      <c r="V183" s="36"/>
      <c r="W183" s="36"/>
      <c r="X183" s="36"/>
      <c r="Y183" s="36"/>
      <c r="Z183" s="36"/>
      <c r="AA183" s="36">
        <v>4</v>
      </c>
      <c r="AB183" s="36"/>
      <c r="AC183" s="36"/>
      <c r="AD183" s="36"/>
      <c r="AE183" s="36"/>
      <c r="AF183" s="36">
        <v>5</v>
      </c>
      <c r="AG183" s="36"/>
      <c r="AH183" s="36"/>
      <c r="AI183" s="36"/>
      <c r="AJ183" s="36"/>
      <c r="AK183" s="36">
        <v>6</v>
      </c>
      <c r="AL183" s="36"/>
      <c r="AM183" s="36"/>
      <c r="AN183" s="36"/>
      <c r="AO183" s="36"/>
      <c r="AP183" s="36">
        <v>7</v>
      </c>
      <c r="AQ183" s="36"/>
      <c r="AR183" s="36"/>
      <c r="AS183" s="36"/>
      <c r="AT183" s="36"/>
      <c r="AU183" s="36">
        <v>8</v>
      </c>
      <c r="AV183" s="36"/>
      <c r="AW183" s="36"/>
      <c r="AX183" s="36"/>
      <c r="AY183" s="36"/>
      <c r="AZ183" s="36">
        <v>9</v>
      </c>
      <c r="BA183" s="36"/>
      <c r="BB183" s="36"/>
      <c r="BC183" s="36"/>
      <c r="BD183" s="36"/>
    </row>
    <row r="184" spans="1:79" s="1" customFormat="1" ht="12" hidden="1" customHeight="1" x14ac:dyDescent="0.2">
      <c r="A184" s="38" t="s">
        <v>69</v>
      </c>
      <c r="B184" s="38"/>
      <c r="C184" s="38"/>
      <c r="D184" s="38"/>
      <c r="E184" s="38"/>
      <c r="F184" s="38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 t="s">
        <v>79</v>
      </c>
      <c r="U184" s="73"/>
      <c r="V184" s="73"/>
      <c r="W184" s="73"/>
      <c r="X184" s="73"/>
      <c r="Y184" s="73"/>
      <c r="Z184" s="73"/>
      <c r="AA184" s="37" t="s">
        <v>60</v>
      </c>
      <c r="AB184" s="37"/>
      <c r="AC184" s="37"/>
      <c r="AD184" s="37"/>
      <c r="AE184" s="37"/>
      <c r="AF184" s="37" t="s">
        <v>61</v>
      </c>
      <c r="AG184" s="37"/>
      <c r="AH184" s="37"/>
      <c r="AI184" s="37"/>
      <c r="AJ184" s="37"/>
      <c r="AK184" s="44" t="s">
        <v>122</v>
      </c>
      <c r="AL184" s="44"/>
      <c r="AM184" s="44"/>
      <c r="AN184" s="44"/>
      <c r="AO184" s="44"/>
      <c r="AP184" s="37" t="s">
        <v>62</v>
      </c>
      <c r="AQ184" s="37"/>
      <c r="AR184" s="37"/>
      <c r="AS184" s="37"/>
      <c r="AT184" s="37"/>
      <c r="AU184" s="37" t="s">
        <v>63</v>
      </c>
      <c r="AV184" s="37"/>
      <c r="AW184" s="37"/>
      <c r="AX184" s="37"/>
      <c r="AY184" s="37"/>
      <c r="AZ184" s="44" t="s">
        <v>122</v>
      </c>
      <c r="BA184" s="44"/>
      <c r="BB184" s="44"/>
      <c r="BC184" s="44"/>
      <c r="BD184" s="44"/>
      <c r="CA184" s="1" t="s">
        <v>46</v>
      </c>
    </row>
    <row r="185" spans="1:79" s="6" customFormat="1" x14ac:dyDescent="0.2">
      <c r="A185" s="88"/>
      <c r="B185" s="88"/>
      <c r="C185" s="88"/>
      <c r="D185" s="88"/>
      <c r="E185" s="88"/>
      <c r="F185" s="88"/>
      <c r="G185" s="118" t="s">
        <v>147</v>
      </c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9"/>
      <c r="U185" s="119"/>
      <c r="V185" s="119"/>
      <c r="W185" s="119"/>
      <c r="X185" s="119"/>
      <c r="Y185" s="119"/>
      <c r="Z185" s="119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>
        <f>IF(ISNUMBER(AA185),AA185,0)+IF(ISNUMBER(AF185),AF185,0)</f>
        <v>0</v>
      </c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>
        <f>IF(ISNUMBER(AP185),AP185,0)+IF(ISNUMBER(AU185),AU185,0)</f>
        <v>0</v>
      </c>
      <c r="BA185" s="116"/>
      <c r="BB185" s="116"/>
      <c r="BC185" s="116"/>
      <c r="BD185" s="116"/>
      <c r="CA185" s="6" t="s">
        <v>47</v>
      </c>
    </row>
    <row r="188" spans="1:79" ht="14.25" customHeight="1" x14ac:dyDescent="0.2">
      <c r="A188" s="42" t="s">
        <v>252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53" t="s">
        <v>218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</row>
    <row r="190" spans="1:79" ht="23.1" customHeight="1" x14ac:dyDescent="0.2">
      <c r="A190" s="36" t="s">
        <v>128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61" t="s">
        <v>129</v>
      </c>
      <c r="O190" s="62"/>
      <c r="P190" s="62"/>
      <c r="Q190" s="62"/>
      <c r="R190" s="62"/>
      <c r="S190" s="62"/>
      <c r="T190" s="62"/>
      <c r="U190" s="63"/>
      <c r="V190" s="61" t="s">
        <v>130</v>
      </c>
      <c r="W190" s="62"/>
      <c r="X190" s="62"/>
      <c r="Y190" s="62"/>
      <c r="Z190" s="63"/>
      <c r="AA190" s="36" t="s">
        <v>219</v>
      </c>
      <c r="AB190" s="36"/>
      <c r="AC190" s="36"/>
      <c r="AD190" s="36"/>
      <c r="AE190" s="36"/>
      <c r="AF190" s="36"/>
      <c r="AG190" s="36"/>
      <c r="AH190" s="36"/>
      <c r="AI190" s="36"/>
      <c r="AJ190" s="36" t="s">
        <v>222</v>
      </c>
      <c r="AK190" s="36"/>
      <c r="AL190" s="36"/>
      <c r="AM190" s="36"/>
      <c r="AN190" s="36"/>
      <c r="AO190" s="36"/>
      <c r="AP190" s="36"/>
      <c r="AQ190" s="36"/>
      <c r="AR190" s="36"/>
      <c r="AS190" s="36" t="s">
        <v>229</v>
      </c>
      <c r="AT190" s="36"/>
      <c r="AU190" s="36"/>
      <c r="AV190" s="36"/>
      <c r="AW190" s="36"/>
      <c r="AX190" s="36"/>
      <c r="AY190" s="36"/>
      <c r="AZ190" s="36"/>
      <c r="BA190" s="36"/>
      <c r="BB190" s="36" t="s">
        <v>240</v>
      </c>
      <c r="BC190" s="36"/>
      <c r="BD190" s="36"/>
      <c r="BE190" s="36"/>
      <c r="BF190" s="36"/>
      <c r="BG190" s="36"/>
      <c r="BH190" s="36"/>
      <c r="BI190" s="36"/>
      <c r="BJ190" s="36"/>
      <c r="BK190" s="36" t="s">
        <v>245</v>
      </c>
      <c r="BL190" s="36"/>
      <c r="BM190" s="36"/>
      <c r="BN190" s="36"/>
      <c r="BO190" s="36"/>
      <c r="BP190" s="36"/>
      <c r="BQ190" s="36"/>
      <c r="BR190" s="36"/>
      <c r="BS190" s="36"/>
    </row>
    <row r="191" spans="1:79" ht="95.25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64"/>
      <c r="O191" s="65"/>
      <c r="P191" s="65"/>
      <c r="Q191" s="65"/>
      <c r="R191" s="65"/>
      <c r="S191" s="65"/>
      <c r="T191" s="65"/>
      <c r="U191" s="66"/>
      <c r="V191" s="64"/>
      <c r="W191" s="65"/>
      <c r="X191" s="65"/>
      <c r="Y191" s="65"/>
      <c r="Z191" s="66"/>
      <c r="AA191" s="49" t="s">
        <v>133</v>
      </c>
      <c r="AB191" s="49"/>
      <c r="AC191" s="49"/>
      <c r="AD191" s="49"/>
      <c r="AE191" s="49"/>
      <c r="AF191" s="49" t="s">
        <v>134</v>
      </c>
      <c r="AG191" s="49"/>
      <c r="AH191" s="49"/>
      <c r="AI191" s="49"/>
      <c r="AJ191" s="49" t="s">
        <v>133</v>
      </c>
      <c r="AK191" s="49"/>
      <c r="AL191" s="49"/>
      <c r="AM191" s="49"/>
      <c r="AN191" s="49"/>
      <c r="AO191" s="49" t="s">
        <v>134</v>
      </c>
      <c r="AP191" s="49"/>
      <c r="AQ191" s="49"/>
      <c r="AR191" s="49"/>
      <c r="AS191" s="49" t="s">
        <v>133</v>
      </c>
      <c r="AT191" s="49"/>
      <c r="AU191" s="49"/>
      <c r="AV191" s="49"/>
      <c r="AW191" s="49"/>
      <c r="AX191" s="49" t="s">
        <v>134</v>
      </c>
      <c r="AY191" s="49"/>
      <c r="AZ191" s="49"/>
      <c r="BA191" s="49"/>
      <c r="BB191" s="49" t="s">
        <v>133</v>
      </c>
      <c r="BC191" s="49"/>
      <c r="BD191" s="49"/>
      <c r="BE191" s="49"/>
      <c r="BF191" s="49"/>
      <c r="BG191" s="49" t="s">
        <v>134</v>
      </c>
      <c r="BH191" s="49"/>
      <c r="BI191" s="49"/>
      <c r="BJ191" s="49"/>
      <c r="BK191" s="49" t="s">
        <v>133</v>
      </c>
      <c r="BL191" s="49"/>
      <c r="BM191" s="49"/>
      <c r="BN191" s="49"/>
      <c r="BO191" s="49"/>
      <c r="BP191" s="49" t="s">
        <v>134</v>
      </c>
      <c r="BQ191" s="49"/>
      <c r="BR191" s="49"/>
      <c r="BS191" s="49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0">
        <v>2</v>
      </c>
      <c r="O192" s="31"/>
      <c r="P192" s="31"/>
      <c r="Q192" s="31"/>
      <c r="R192" s="31"/>
      <c r="S192" s="31"/>
      <c r="T192" s="31"/>
      <c r="U192" s="32"/>
      <c r="V192" s="36">
        <v>3</v>
      </c>
      <c r="W192" s="36"/>
      <c r="X192" s="36"/>
      <c r="Y192" s="36"/>
      <c r="Z192" s="36"/>
      <c r="AA192" s="36">
        <v>4</v>
      </c>
      <c r="AB192" s="36"/>
      <c r="AC192" s="36"/>
      <c r="AD192" s="36"/>
      <c r="AE192" s="36"/>
      <c r="AF192" s="36">
        <v>5</v>
      </c>
      <c r="AG192" s="36"/>
      <c r="AH192" s="36"/>
      <c r="AI192" s="36"/>
      <c r="AJ192" s="36">
        <v>6</v>
      </c>
      <c r="AK192" s="36"/>
      <c r="AL192" s="36"/>
      <c r="AM192" s="36"/>
      <c r="AN192" s="36"/>
      <c r="AO192" s="36">
        <v>7</v>
      </c>
      <c r="AP192" s="36"/>
      <c r="AQ192" s="36"/>
      <c r="AR192" s="36"/>
      <c r="AS192" s="36">
        <v>8</v>
      </c>
      <c r="AT192" s="36"/>
      <c r="AU192" s="36"/>
      <c r="AV192" s="36"/>
      <c r="AW192" s="36"/>
      <c r="AX192" s="36">
        <v>9</v>
      </c>
      <c r="AY192" s="36"/>
      <c r="AZ192" s="36"/>
      <c r="BA192" s="36"/>
      <c r="BB192" s="36">
        <v>10</v>
      </c>
      <c r="BC192" s="36"/>
      <c r="BD192" s="36"/>
      <c r="BE192" s="36"/>
      <c r="BF192" s="36"/>
      <c r="BG192" s="36">
        <v>11</v>
      </c>
      <c r="BH192" s="36"/>
      <c r="BI192" s="36"/>
      <c r="BJ192" s="36"/>
      <c r="BK192" s="36">
        <v>12</v>
      </c>
      <c r="BL192" s="36"/>
      <c r="BM192" s="36"/>
      <c r="BN192" s="36"/>
      <c r="BO192" s="36"/>
      <c r="BP192" s="36">
        <v>13</v>
      </c>
      <c r="BQ192" s="36"/>
      <c r="BR192" s="36"/>
      <c r="BS192" s="36"/>
    </row>
    <row r="193" spans="1:79" s="1" customFormat="1" ht="12" hidden="1" customHeight="1" x14ac:dyDescent="0.2">
      <c r="A193" s="73" t="s">
        <v>146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38" t="s">
        <v>131</v>
      </c>
      <c r="O193" s="38"/>
      <c r="P193" s="38"/>
      <c r="Q193" s="38"/>
      <c r="R193" s="38"/>
      <c r="S193" s="38"/>
      <c r="T193" s="38"/>
      <c r="U193" s="38"/>
      <c r="V193" s="38" t="s">
        <v>132</v>
      </c>
      <c r="W193" s="38"/>
      <c r="X193" s="38"/>
      <c r="Y193" s="38"/>
      <c r="Z193" s="38"/>
      <c r="AA193" s="37" t="s">
        <v>65</v>
      </c>
      <c r="AB193" s="37"/>
      <c r="AC193" s="37"/>
      <c r="AD193" s="37"/>
      <c r="AE193" s="37"/>
      <c r="AF193" s="37" t="s">
        <v>66</v>
      </c>
      <c r="AG193" s="37"/>
      <c r="AH193" s="37"/>
      <c r="AI193" s="37"/>
      <c r="AJ193" s="37" t="s">
        <v>67</v>
      </c>
      <c r="AK193" s="37"/>
      <c r="AL193" s="37"/>
      <c r="AM193" s="37"/>
      <c r="AN193" s="37"/>
      <c r="AO193" s="37" t="s">
        <v>68</v>
      </c>
      <c r="AP193" s="37"/>
      <c r="AQ193" s="37"/>
      <c r="AR193" s="37"/>
      <c r="AS193" s="37" t="s">
        <v>58</v>
      </c>
      <c r="AT193" s="37"/>
      <c r="AU193" s="37"/>
      <c r="AV193" s="37"/>
      <c r="AW193" s="37"/>
      <c r="AX193" s="37" t="s">
        <v>59</v>
      </c>
      <c r="AY193" s="37"/>
      <c r="AZ193" s="37"/>
      <c r="BA193" s="37"/>
      <c r="BB193" s="37" t="s">
        <v>60</v>
      </c>
      <c r="BC193" s="37"/>
      <c r="BD193" s="37"/>
      <c r="BE193" s="37"/>
      <c r="BF193" s="37"/>
      <c r="BG193" s="37" t="s">
        <v>61</v>
      </c>
      <c r="BH193" s="37"/>
      <c r="BI193" s="37"/>
      <c r="BJ193" s="37"/>
      <c r="BK193" s="37" t="s">
        <v>62</v>
      </c>
      <c r="BL193" s="37"/>
      <c r="BM193" s="37"/>
      <c r="BN193" s="37"/>
      <c r="BO193" s="37"/>
      <c r="BP193" s="37" t="s">
        <v>63</v>
      </c>
      <c r="BQ193" s="37"/>
      <c r="BR193" s="37"/>
      <c r="BS193" s="37"/>
      <c r="CA193" s="1" t="s">
        <v>48</v>
      </c>
    </row>
    <row r="194" spans="1:79" s="6" customFormat="1" ht="12.75" customHeight="1" x14ac:dyDescent="0.2">
      <c r="A194" s="118" t="s">
        <v>147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87"/>
      <c r="O194" s="85"/>
      <c r="P194" s="85"/>
      <c r="Q194" s="85"/>
      <c r="R194" s="85"/>
      <c r="S194" s="85"/>
      <c r="T194" s="85"/>
      <c r="U194" s="86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1"/>
      <c r="BQ194" s="122"/>
      <c r="BR194" s="122"/>
      <c r="BS194" s="123"/>
      <c r="CA194" s="6" t="s">
        <v>49</v>
      </c>
    </row>
    <row r="197" spans="1:79" ht="35.25" customHeight="1" x14ac:dyDescent="0.2">
      <c r="A197" s="42" t="s">
        <v>253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</row>
    <row r="199" spans="1:79" ht="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1" spans="1:79" ht="28.5" customHeight="1" x14ac:dyDescent="0.2">
      <c r="A201" s="39" t="s">
        <v>236</v>
      </c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</row>
    <row r="202" spans="1:79" ht="14.25" customHeight="1" x14ac:dyDescent="0.2">
      <c r="A202" s="42" t="s">
        <v>220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40" t="s">
        <v>218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</row>
    <row r="204" spans="1:79" ht="42.95" customHeight="1" x14ac:dyDescent="0.2">
      <c r="A204" s="49" t="s">
        <v>135</v>
      </c>
      <c r="B204" s="49"/>
      <c r="C204" s="49"/>
      <c r="D204" s="49"/>
      <c r="E204" s="49"/>
      <c r="F204" s="49"/>
      <c r="G204" s="36" t="s">
        <v>19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 t="s">
        <v>15</v>
      </c>
      <c r="U204" s="36"/>
      <c r="V204" s="36"/>
      <c r="W204" s="36"/>
      <c r="X204" s="36"/>
      <c r="Y204" s="36"/>
      <c r="Z204" s="36" t="s">
        <v>14</v>
      </c>
      <c r="AA204" s="36"/>
      <c r="AB204" s="36"/>
      <c r="AC204" s="36"/>
      <c r="AD204" s="36"/>
      <c r="AE204" s="36" t="s">
        <v>136</v>
      </c>
      <c r="AF204" s="36"/>
      <c r="AG204" s="36"/>
      <c r="AH204" s="36"/>
      <c r="AI204" s="36"/>
      <c r="AJ204" s="36"/>
      <c r="AK204" s="36" t="s">
        <v>137</v>
      </c>
      <c r="AL204" s="36"/>
      <c r="AM204" s="36"/>
      <c r="AN204" s="36"/>
      <c r="AO204" s="36"/>
      <c r="AP204" s="36"/>
      <c r="AQ204" s="36" t="s">
        <v>138</v>
      </c>
      <c r="AR204" s="36"/>
      <c r="AS204" s="36"/>
      <c r="AT204" s="36"/>
      <c r="AU204" s="36"/>
      <c r="AV204" s="36"/>
      <c r="AW204" s="36" t="s">
        <v>98</v>
      </c>
      <c r="AX204" s="36"/>
      <c r="AY204" s="36"/>
      <c r="AZ204" s="36"/>
      <c r="BA204" s="36"/>
      <c r="BB204" s="36"/>
      <c r="BC204" s="36"/>
      <c r="BD204" s="36"/>
      <c r="BE204" s="36"/>
      <c r="BF204" s="36"/>
      <c r="BG204" s="36" t="s">
        <v>139</v>
      </c>
      <c r="BH204" s="36"/>
      <c r="BI204" s="36"/>
      <c r="BJ204" s="36"/>
      <c r="BK204" s="36"/>
      <c r="BL204" s="36"/>
    </row>
    <row r="205" spans="1:79" ht="39.950000000000003" customHeight="1" x14ac:dyDescent="0.2">
      <c r="A205" s="49"/>
      <c r="B205" s="49"/>
      <c r="C205" s="49"/>
      <c r="D205" s="49"/>
      <c r="E205" s="49"/>
      <c r="F205" s="49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 t="s">
        <v>17</v>
      </c>
      <c r="AX205" s="36"/>
      <c r="AY205" s="36"/>
      <c r="AZ205" s="36"/>
      <c r="BA205" s="36"/>
      <c r="BB205" s="36" t="s">
        <v>16</v>
      </c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>
        <v>2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>
        <v>3</v>
      </c>
      <c r="U206" s="36"/>
      <c r="V206" s="36"/>
      <c r="W206" s="36"/>
      <c r="X206" s="36"/>
      <c r="Y206" s="36"/>
      <c r="Z206" s="36">
        <v>4</v>
      </c>
      <c r="AA206" s="36"/>
      <c r="AB206" s="36"/>
      <c r="AC206" s="36"/>
      <c r="AD206" s="36"/>
      <c r="AE206" s="36">
        <v>5</v>
      </c>
      <c r="AF206" s="36"/>
      <c r="AG206" s="36"/>
      <c r="AH206" s="36"/>
      <c r="AI206" s="36"/>
      <c r="AJ206" s="36"/>
      <c r="AK206" s="36">
        <v>6</v>
      </c>
      <c r="AL206" s="36"/>
      <c r="AM206" s="36"/>
      <c r="AN206" s="36"/>
      <c r="AO206" s="36"/>
      <c r="AP206" s="36"/>
      <c r="AQ206" s="36">
        <v>7</v>
      </c>
      <c r="AR206" s="36"/>
      <c r="AS206" s="36"/>
      <c r="AT206" s="36"/>
      <c r="AU206" s="36"/>
      <c r="AV206" s="36"/>
      <c r="AW206" s="36">
        <v>8</v>
      </c>
      <c r="AX206" s="36"/>
      <c r="AY206" s="36"/>
      <c r="AZ206" s="36"/>
      <c r="BA206" s="36"/>
      <c r="BB206" s="36">
        <v>9</v>
      </c>
      <c r="BC206" s="36"/>
      <c r="BD206" s="36"/>
      <c r="BE206" s="36"/>
      <c r="BF206" s="36"/>
      <c r="BG206" s="36">
        <v>10</v>
      </c>
      <c r="BH206" s="36"/>
      <c r="BI206" s="36"/>
      <c r="BJ206" s="36"/>
      <c r="BK206" s="36"/>
      <c r="BL206" s="36"/>
    </row>
    <row r="207" spans="1:79" s="1" customFormat="1" ht="12" hidden="1" customHeight="1" x14ac:dyDescent="0.2">
      <c r="A207" s="38" t="s">
        <v>64</v>
      </c>
      <c r="B207" s="38"/>
      <c r="C207" s="38"/>
      <c r="D207" s="38"/>
      <c r="E207" s="38"/>
      <c r="F207" s="38"/>
      <c r="G207" s="73" t="s">
        <v>57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37" t="s">
        <v>80</v>
      </c>
      <c r="U207" s="37"/>
      <c r="V207" s="37"/>
      <c r="W207" s="37"/>
      <c r="X207" s="37"/>
      <c r="Y207" s="37"/>
      <c r="Z207" s="37" t="s">
        <v>81</v>
      </c>
      <c r="AA207" s="37"/>
      <c r="AB207" s="37"/>
      <c r="AC207" s="37"/>
      <c r="AD207" s="37"/>
      <c r="AE207" s="37" t="s">
        <v>82</v>
      </c>
      <c r="AF207" s="37"/>
      <c r="AG207" s="37"/>
      <c r="AH207" s="37"/>
      <c r="AI207" s="37"/>
      <c r="AJ207" s="37"/>
      <c r="AK207" s="37" t="s">
        <v>83</v>
      </c>
      <c r="AL207" s="37"/>
      <c r="AM207" s="37"/>
      <c r="AN207" s="37"/>
      <c r="AO207" s="37"/>
      <c r="AP207" s="37"/>
      <c r="AQ207" s="74" t="s">
        <v>99</v>
      </c>
      <c r="AR207" s="37"/>
      <c r="AS207" s="37"/>
      <c r="AT207" s="37"/>
      <c r="AU207" s="37"/>
      <c r="AV207" s="37"/>
      <c r="AW207" s="37" t="s">
        <v>84</v>
      </c>
      <c r="AX207" s="37"/>
      <c r="AY207" s="37"/>
      <c r="AZ207" s="37"/>
      <c r="BA207" s="37"/>
      <c r="BB207" s="37" t="s">
        <v>85</v>
      </c>
      <c r="BC207" s="37"/>
      <c r="BD207" s="37"/>
      <c r="BE207" s="37"/>
      <c r="BF207" s="37"/>
      <c r="BG207" s="74" t="s">
        <v>100</v>
      </c>
      <c r="BH207" s="37"/>
      <c r="BI207" s="37"/>
      <c r="BJ207" s="37"/>
      <c r="BK207" s="37"/>
      <c r="BL207" s="37"/>
      <c r="CA207" s="1" t="s">
        <v>50</v>
      </c>
    </row>
    <row r="208" spans="1:79" s="99" customFormat="1" ht="12.75" customHeight="1" x14ac:dyDescent="0.2">
      <c r="A208" s="110">
        <v>2111</v>
      </c>
      <c r="B208" s="110"/>
      <c r="C208" s="110"/>
      <c r="D208" s="110"/>
      <c r="E208" s="110"/>
      <c r="F208" s="110"/>
      <c r="G208" s="92" t="s">
        <v>174</v>
      </c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4"/>
      <c r="T208" s="117">
        <v>353392.44</v>
      </c>
      <c r="U208" s="117"/>
      <c r="V208" s="117"/>
      <c r="W208" s="117"/>
      <c r="X208" s="117"/>
      <c r="Y208" s="117"/>
      <c r="Z208" s="117">
        <v>353392.44</v>
      </c>
      <c r="AA208" s="117"/>
      <c r="AB208" s="117"/>
      <c r="AC208" s="117"/>
      <c r="AD208" s="117"/>
      <c r="AE208" s="117">
        <v>0</v>
      </c>
      <c r="AF208" s="117"/>
      <c r="AG208" s="117"/>
      <c r="AH208" s="117"/>
      <c r="AI208" s="117"/>
      <c r="AJ208" s="117"/>
      <c r="AK208" s="117">
        <v>0</v>
      </c>
      <c r="AL208" s="117"/>
      <c r="AM208" s="117"/>
      <c r="AN208" s="117"/>
      <c r="AO208" s="117"/>
      <c r="AP208" s="117"/>
      <c r="AQ208" s="117">
        <f>IF(ISNUMBER(AK208),AK208,0)-IF(ISNUMBER(AE208),AE208,0)</f>
        <v>0</v>
      </c>
      <c r="AR208" s="117"/>
      <c r="AS208" s="117"/>
      <c r="AT208" s="117"/>
      <c r="AU208" s="117"/>
      <c r="AV208" s="117"/>
      <c r="AW208" s="117">
        <v>0</v>
      </c>
      <c r="AX208" s="117"/>
      <c r="AY208" s="117"/>
      <c r="AZ208" s="117"/>
      <c r="BA208" s="117"/>
      <c r="BB208" s="117">
        <v>0</v>
      </c>
      <c r="BC208" s="117"/>
      <c r="BD208" s="117"/>
      <c r="BE208" s="117"/>
      <c r="BF208" s="117"/>
      <c r="BG208" s="117">
        <f>IF(ISNUMBER(Z208),Z208,0)+IF(ISNUMBER(AK208),AK208,0)</f>
        <v>353392.44</v>
      </c>
      <c r="BH208" s="117"/>
      <c r="BI208" s="117"/>
      <c r="BJ208" s="117"/>
      <c r="BK208" s="117"/>
      <c r="BL208" s="117"/>
      <c r="CA208" s="99" t="s">
        <v>51</v>
      </c>
    </row>
    <row r="209" spans="1:79" s="99" customFormat="1" ht="12.75" customHeight="1" x14ac:dyDescent="0.2">
      <c r="A209" s="110">
        <v>2120</v>
      </c>
      <c r="B209" s="110"/>
      <c r="C209" s="110"/>
      <c r="D209" s="110"/>
      <c r="E209" s="110"/>
      <c r="F209" s="110"/>
      <c r="G209" s="92" t="s">
        <v>175</v>
      </c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4"/>
      <c r="T209" s="117">
        <v>77746.33</v>
      </c>
      <c r="U209" s="117"/>
      <c r="V209" s="117"/>
      <c r="W209" s="117"/>
      <c r="X209" s="117"/>
      <c r="Y209" s="117"/>
      <c r="Z209" s="117">
        <v>77746.33</v>
      </c>
      <c r="AA209" s="117"/>
      <c r="AB209" s="117"/>
      <c r="AC209" s="117"/>
      <c r="AD209" s="117"/>
      <c r="AE209" s="117">
        <v>0</v>
      </c>
      <c r="AF209" s="117"/>
      <c r="AG209" s="117"/>
      <c r="AH209" s="117"/>
      <c r="AI209" s="117"/>
      <c r="AJ209" s="117"/>
      <c r="AK209" s="117">
        <v>0</v>
      </c>
      <c r="AL209" s="117"/>
      <c r="AM209" s="117"/>
      <c r="AN209" s="117"/>
      <c r="AO209" s="117"/>
      <c r="AP209" s="117"/>
      <c r="AQ209" s="117">
        <f>IF(ISNUMBER(AK209),AK209,0)-IF(ISNUMBER(AE209),AE209,0)</f>
        <v>0</v>
      </c>
      <c r="AR209" s="117"/>
      <c r="AS209" s="117"/>
      <c r="AT209" s="117"/>
      <c r="AU209" s="117"/>
      <c r="AV209" s="117"/>
      <c r="AW209" s="117">
        <v>0</v>
      </c>
      <c r="AX209" s="117"/>
      <c r="AY209" s="117"/>
      <c r="AZ209" s="117"/>
      <c r="BA209" s="117"/>
      <c r="BB209" s="117">
        <v>0</v>
      </c>
      <c r="BC209" s="117"/>
      <c r="BD209" s="117"/>
      <c r="BE209" s="117"/>
      <c r="BF209" s="117"/>
      <c r="BG209" s="117">
        <f>IF(ISNUMBER(Z209),Z209,0)+IF(ISNUMBER(AK209),AK209,0)</f>
        <v>77746.33</v>
      </c>
      <c r="BH209" s="117"/>
      <c r="BI209" s="117"/>
      <c r="BJ209" s="117"/>
      <c r="BK209" s="117"/>
      <c r="BL209" s="117"/>
    </row>
    <row r="210" spans="1:79" s="99" customFormat="1" ht="25.5" customHeight="1" x14ac:dyDescent="0.2">
      <c r="A210" s="110">
        <v>2210</v>
      </c>
      <c r="B210" s="110"/>
      <c r="C210" s="110"/>
      <c r="D210" s="110"/>
      <c r="E210" s="110"/>
      <c r="F210" s="110"/>
      <c r="G210" s="92" t="s">
        <v>176</v>
      </c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4"/>
      <c r="T210" s="117">
        <v>10457.200000000001</v>
      </c>
      <c r="U210" s="117"/>
      <c r="V210" s="117"/>
      <c r="W210" s="117"/>
      <c r="X210" s="117"/>
      <c r="Y210" s="117"/>
      <c r="Z210" s="117">
        <v>9457.2000000000007</v>
      </c>
      <c r="AA210" s="117"/>
      <c r="AB210" s="117"/>
      <c r="AC210" s="117"/>
      <c r="AD210" s="117"/>
      <c r="AE210" s="117">
        <v>0</v>
      </c>
      <c r="AF210" s="117"/>
      <c r="AG210" s="117"/>
      <c r="AH210" s="117"/>
      <c r="AI210" s="117"/>
      <c r="AJ210" s="117"/>
      <c r="AK210" s="117">
        <v>1000</v>
      </c>
      <c r="AL210" s="117"/>
      <c r="AM210" s="117"/>
      <c r="AN210" s="117"/>
      <c r="AO210" s="117"/>
      <c r="AP210" s="117"/>
      <c r="AQ210" s="117">
        <f>IF(ISNUMBER(AK210),AK210,0)-IF(ISNUMBER(AE210),AE210,0)</f>
        <v>1000</v>
      </c>
      <c r="AR210" s="117"/>
      <c r="AS210" s="117"/>
      <c r="AT210" s="117"/>
      <c r="AU210" s="117"/>
      <c r="AV210" s="117"/>
      <c r="AW210" s="117">
        <v>0</v>
      </c>
      <c r="AX210" s="117"/>
      <c r="AY210" s="117"/>
      <c r="AZ210" s="117"/>
      <c r="BA210" s="117"/>
      <c r="BB210" s="117">
        <v>0</v>
      </c>
      <c r="BC210" s="117"/>
      <c r="BD210" s="117"/>
      <c r="BE210" s="117"/>
      <c r="BF210" s="117"/>
      <c r="BG210" s="117">
        <f>IF(ISNUMBER(Z210),Z210,0)+IF(ISNUMBER(AK210),AK210,0)</f>
        <v>10457.200000000001</v>
      </c>
      <c r="BH210" s="117"/>
      <c r="BI210" s="117"/>
      <c r="BJ210" s="117"/>
      <c r="BK210" s="117"/>
      <c r="BL210" s="117"/>
    </row>
    <row r="211" spans="1:79" s="99" customFormat="1" ht="12.75" customHeight="1" x14ac:dyDescent="0.2">
      <c r="A211" s="110">
        <v>2240</v>
      </c>
      <c r="B211" s="110"/>
      <c r="C211" s="110"/>
      <c r="D211" s="110"/>
      <c r="E211" s="110"/>
      <c r="F211" s="110"/>
      <c r="G211" s="92" t="s">
        <v>177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4"/>
      <c r="T211" s="117">
        <v>10004</v>
      </c>
      <c r="U211" s="117"/>
      <c r="V211" s="117"/>
      <c r="W211" s="117"/>
      <c r="X211" s="117"/>
      <c r="Y211" s="117"/>
      <c r="Z211" s="117">
        <v>10004</v>
      </c>
      <c r="AA211" s="117"/>
      <c r="AB211" s="117"/>
      <c r="AC211" s="117"/>
      <c r="AD211" s="117"/>
      <c r="AE211" s="117">
        <v>0</v>
      </c>
      <c r="AF211" s="117"/>
      <c r="AG211" s="117"/>
      <c r="AH211" s="117"/>
      <c r="AI211" s="117"/>
      <c r="AJ211" s="117"/>
      <c r="AK211" s="117">
        <v>0</v>
      </c>
      <c r="AL211" s="117"/>
      <c r="AM211" s="117"/>
      <c r="AN211" s="117"/>
      <c r="AO211" s="117"/>
      <c r="AP211" s="117"/>
      <c r="AQ211" s="117">
        <f>IF(ISNUMBER(AK211),AK211,0)-IF(ISNUMBER(AE211),AE211,0)</f>
        <v>0</v>
      </c>
      <c r="AR211" s="117"/>
      <c r="AS211" s="117"/>
      <c r="AT211" s="117"/>
      <c r="AU211" s="117"/>
      <c r="AV211" s="117"/>
      <c r="AW211" s="117">
        <v>0</v>
      </c>
      <c r="AX211" s="117"/>
      <c r="AY211" s="117"/>
      <c r="AZ211" s="117"/>
      <c r="BA211" s="117"/>
      <c r="BB211" s="117">
        <v>0</v>
      </c>
      <c r="BC211" s="117"/>
      <c r="BD211" s="117"/>
      <c r="BE211" s="117"/>
      <c r="BF211" s="117"/>
      <c r="BG211" s="117">
        <f>IF(ISNUMBER(Z211),Z211,0)+IF(ISNUMBER(AK211),AK211,0)</f>
        <v>10004</v>
      </c>
      <c r="BH211" s="117"/>
      <c r="BI211" s="117"/>
      <c r="BJ211" s="117"/>
      <c r="BK211" s="117"/>
      <c r="BL211" s="117"/>
    </row>
    <row r="212" spans="1:79" s="99" customFormat="1" ht="12.75" customHeight="1" x14ac:dyDescent="0.2">
      <c r="A212" s="110">
        <v>2250</v>
      </c>
      <c r="B212" s="110"/>
      <c r="C212" s="110"/>
      <c r="D212" s="110"/>
      <c r="E212" s="110"/>
      <c r="F212" s="110"/>
      <c r="G212" s="92" t="s">
        <v>178</v>
      </c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4"/>
      <c r="T212" s="117">
        <v>3420</v>
      </c>
      <c r="U212" s="117"/>
      <c r="V212" s="117"/>
      <c r="W212" s="117"/>
      <c r="X212" s="117"/>
      <c r="Y212" s="117"/>
      <c r="Z212" s="117">
        <v>3160</v>
      </c>
      <c r="AA212" s="117"/>
      <c r="AB212" s="117"/>
      <c r="AC212" s="117"/>
      <c r="AD212" s="117"/>
      <c r="AE212" s="117">
        <v>0</v>
      </c>
      <c r="AF212" s="117"/>
      <c r="AG212" s="117"/>
      <c r="AH212" s="117"/>
      <c r="AI212" s="117"/>
      <c r="AJ212" s="117"/>
      <c r="AK212" s="117">
        <v>0</v>
      </c>
      <c r="AL212" s="117"/>
      <c r="AM212" s="117"/>
      <c r="AN212" s="117"/>
      <c r="AO212" s="117"/>
      <c r="AP212" s="117"/>
      <c r="AQ212" s="117">
        <f>IF(ISNUMBER(AK212),AK212,0)-IF(ISNUMBER(AE212),AE212,0)</f>
        <v>0</v>
      </c>
      <c r="AR212" s="117"/>
      <c r="AS212" s="117"/>
      <c r="AT212" s="117"/>
      <c r="AU212" s="117"/>
      <c r="AV212" s="117"/>
      <c r="AW212" s="117">
        <v>0</v>
      </c>
      <c r="AX212" s="117"/>
      <c r="AY212" s="117"/>
      <c r="AZ212" s="117"/>
      <c r="BA212" s="117"/>
      <c r="BB212" s="117">
        <v>0</v>
      </c>
      <c r="BC212" s="117"/>
      <c r="BD212" s="117"/>
      <c r="BE212" s="117"/>
      <c r="BF212" s="117"/>
      <c r="BG212" s="117">
        <f>IF(ISNUMBER(Z212),Z212,0)+IF(ISNUMBER(AK212),AK212,0)</f>
        <v>3160</v>
      </c>
      <c r="BH212" s="117"/>
      <c r="BI212" s="117"/>
      <c r="BJ212" s="117"/>
      <c r="BK212" s="117"/>
      <c r="BL212" s="117"/>
    </row>
    <row r="213" spans="1:79" s="99" customFormat="1" ht="38.25" customHeight="1" x14ac:dyDescent="0.2">
      <c r="A213" s="110">
        <v>2282</v>
      </c>
      <c r="B213" s="110"/>
      <c r="C213" s="110"/>
      <c r="D213" s="110"/>
      <c r="E213" s="110"/>
      <c r="F213" s="110"/>
      <c r="G213" s="92" t="s">
        <v>179</v>
      </c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4"/>
      <c r="T213" s="117">
        <v>579.70000000000005</v>
      </c>
      <c r="U213" s="117"/>
      <c r="V213" s="117"/>
      <c r="W213" s="117"/>
      <c r="X213" s="117"/>
      <c r="Y213" s="117"/>
      <c r="Z213" s="117">
        <v>579.70000000000005</v>
      </c>
      <c r="AA213" s="117"/>
      <c r="AB213" s="117"/>
      <c r="AC213" s="117"/>
      <c r="AD213" s="117"/>
      <c r="AE213" s="117">
        <v>0</v>
      </c>
      <c r="AF213" s="117"/>
      <c r="AG213" s="117"/>
      <c r="AH213" s="117"/>
      <c r="AI213" s="117"/>
      <c r="AJ213" s="117"/>
      <c r="AK213" s="117">
        <v>0</v>
      </c>
      <c r="AL213" s="117"/>
      <c r="AM213" s="117"/>
      <c r="AN213" s="117"/>
      <c r="AO213" s="117"/>
      <c r="AP213" s="117"/>
      <c r="AQ213" s="117">
        <f>IF(ISNUMBER(AK213),AK213,0)-IF(ISNUMBER(AE213),AE213,0)</f>
        <v>0</v>
      </c>
      <c r="AR213" s="117"/>
      <c r="AS213" s="117"/>
      <c r="AT213" s="117"/>
      <c r="AU213" s="117"/>
      <c r="AV213" s="117"/>
      <c r="AW213" s="117">
        <v>0</v>
      </c>
      <c r="AX213" s="117"/>
      <c r="AY213" s="117"/>
      <c r="AZ213" s="117"/>
      <c r="BA213" s="117"/>
      <c r="BB213" s="117">
        <v>0</v>
      </c>
      <c r="BC213" s="117"/>
      <c r="BD213" s="117"/>
      <c r="BE213" s="117"/>
      <c r="BF213" s="117"/>
      <c r="BG213" s="117">
        <f>IF(ISNUMBER(Z213),Z213,0)+IF(ISNUMBER(AK213),AK213,0)</f>
        <v>579.70000000000005</v>
      </c>
      <c r="BH213" s="117"/>
      <c r="BI213" s="117"/>
      <c r="BJ213" s="117"/>
      <c r="BK213" s="117"/>
      <c r="BL213" s="117"/>
    </row>
    <row r="214" spans="1:79" s="6" customFormat="1" ht="12.75" customHeight="1" x14ac:dyDescent="0.2">
      <c r="A214" s="88"/>
      <c r="B214" s="88"/>
      <c r="C214" s="88"/>
      <c r="D214" s="88"/>
      <c r="E214" s="88"/>
      <c r="F214" s="88"/>
      <c r="G214" s="100" t="s">
        <v>147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2"/>
      <c r="T214" s="116">
        <v>455599.67000000004</v>
      </c>
      <c r="U214" s="116"/>
      <c r="V214" s="116"/>
      <c r="W214" s="116"/>
      <c r="X214" s="116"/>
      <c r="Y214" s="116"/>
      <c r="Z214" s="116">
        <v>454339.67000000004</v>
      </c>
      <c r="AA214" s="116"/>
      <c r="AB214" s="116"/>
      <c r="AC214" s="116"/>
      <c r="AD214" s="116"/>
      <c r="AE214" s="116">
        <v>0</v>
      </c>
      <c r="AF214" s="116"/>
      <c r="AG214" s="116"/>
      <c r="AH214" s="116"/>
      <c r="AI214" s="116"/>
      <c r="AJ214" s="116"/>
      <c r="AK214" s="116">
        <v>1000</v>
      </c>
      <c r="AL214" s="116"/>
      <c r="AM214" s="116"/>
      <c r="AN214" s="116"/>
      <c r="AO214" s="116"/>
      <c r="AP214" s="116"/>
      <c r="AQ214" s="116">
        <f>IF(ISNUMBER(AK214),AK214,0)-IF(ISNUMBER(AE214),AE214,0)</f>
        <v>1000</v>
      </c>
      <c r="AR214" s="116"/>
      <c r="AS214" s="116"/>
      <c r="AT214" s="116"/>
      <c r="AU214" s="116"/>
      <c r="AV214" s="116"/>
      <c r="AW214" s="116">
        <v>0</v>
      </c>
      <c r="AX214" s="116"/>
      <c r="AY214" s="116"/>
      <c r="AZ214" s="116"/>
      <c r="BA214" s="116"/>
      <c r="BB214" s="116">
        <v>0</v>
      </c>
      <c r="BC214" s="116"/>
      <c r="BD214" s="116"/>
      <c r="BE214" s="116"/>
      <c r="BF214" s="116"/>
      <c r="BG214" s="116">
        <f>IF(ISNUMBER(Z214),Z214,0)+IF(ISNUMBER(AK214),AK214,0)</f>
        <v>455339.67000000004</v>
      </c>
      <c r="BH214" s="116"/>
      <c r="BI214" s="116"/>
      <c r="BJ214" s="116"/>
      <c r="BK214" s="116"/>
      <c r="BL214" s="116"/>
    </row>
    <row r="216" spans="1:79" ht="14.25" customHeight="1" x14ac:dyDescent="12.75">
      <c r="A216" s="42" t="s">
        <v>237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 x14ac:dyDescent="0.2">
      <c r="A217" s="40" t="s">
        <v>218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</row>
    <row r="218" spans="1:79" ht="18" customHeight="1" x14ac:dyDescent="0.2">
      <c r="A218" s="36" t="s">
        <v>135</v>
      </c>
      <c r="B218" s="36"/>
      <c r="C218" s="36"/>
      <c r="D218" s="36"/>
      <c r="E218" s="36"/>
      <c r="F218" s="36"/>
      <c r="G218" s="36" t="s">
        <v>19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 t="s">
        <v>224</v>
      </c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 t="s">
        <v>234</v>
      </c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</row>
    <row r="219" spans="1:79" ht="42.95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 t="s">
        <v>140</v>
      </c>
      <c r="R219" s="36"/>
      <c r="S219" s="36"/>
      <c r="T219" s="36"/>
      <c r="U219" s="36"/>
      <c r="V219" s="49" t="s">
        <v>141</v>
      </c>
      <c r="W219" s="49"/>
      <c r="X219" s="49"/>
      <c r="Y219" s="49"/>
      <c r="Z219" s="36" t="s">
        <v>142</v>
      </c>
      <c r="AA219" s="36"/>
      <c r="AB219" s="36"/>
      <c r="AC219" s="36"/>
      <c r="AD219" s="36"/>
      <c r="AE219" s="36"/>
      <c r="AF219" s="36"/>
      <c r="AG219" s="36"/>
      <c r="AH219" s="36"/>
      <c r="AI219" s="36"/>
      <c r="AJ219" s="36" t="s">
        <v>143</v>
      </c>
      <c r="AK219" s="36"/>
      <c r="AL219" s="36"/>
      <c r="AM219" s="36"/>
      <c r="AN219" s="36"/>
      <c r="AO219" s="36" t="s">
        <v>20</v>
      </c>
      <c r="AP219" s="36"/>
      <c r="AQ219" s="36"/>
      <c r="AR219" s="36"/>
      <c r="AS219" s="36"/>
      <c r="AT219" s="49" t="s">
        <v>144</v>
      </c>
      <c r="AU219" s="49"/>
      <c r="AV219" s="49"/>
      <c r="AW219" s="49"/>
      <c r="AX219" s="36" t="s">
        <v>142</v>
      </c>
      <c r="AY219" s="36"/>
      <c r="AZ219" s="36"/>
      <c r="BA219" s="36"/>
      <c r="BB219" s="36"/>
      <c r="BC219" s="36"/>
      <c r="BD219" s="36"/>
      <c r="BE219" s="36"/>
      <c r="BF219" s="36"/>
      <c r="BG219" s="36"/>
      <c r="BH219" s="36" t="s">
        <v>145</v>
      </c>
      <c r="BI219" s="36"/>
      <c r="BJ219" s="36"/>
      <c r="BK219" s="36"/>
      <c r="BL219" s="36"/>
    </row>
    <row r="220" spans="1:79" ht="63" customHeight="1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49"/>
      <c r="W220" s="49"/>
      <c r="X220" s="49"/>
      <c r="Y220" s="49"/>
      <c r="Z220" s="36" t="s">
        <v>17</v>
      </c>
      <c r="AA220" s="36"/>
      <c r="AB220" s="36"/>
      <c r="AC220" s="36"/>
      <c r="AD220" s="36"/>
      <c r="AE220" s="36" t="s">
        <v>16</v>
      </c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49"/>
      <c r="AU220" s="49"/>
      <c r="AV220" s="49"/>
      <c r="AW220" s="49"/>
      <c r="AX220" s="36" t="s">
        <v>17</v>
      </c>
      <c r="AY220" s="36"/>
      <c r="AZ220" s="36"/>
      <c r="BA220" s="36"/>
      <c r="BB220" s="36"/>
      <c r="BC220" s="36" t="s">
        <v>16</v>
      </c>
      <c r="BD220" s="36"/>
      <c r="BE220" s="36"/>
      <c r="BF220" s="36"/>
      <c r="BG220" s="36"/>
      <c r="BH220" s="36"/>
      <c r="BI220" s="36"/>
      <c r="BJ220" s="36"/>
      <c r="BK220" s="36"/>
      <c r="BL220" s="36"/>
    </row>
    <row r="221" spans="1:79" ht="15" customHeight="1" x14ac:dyDescent="0.2">
      <c r="A221" s="36">
        <v>1</v>
      </c>
      <c r="B221" s="36"/>
      <c r="C221" s="36"/>
      <c r="D221" s="36"/>
      <c r="E221" s="36"/>
      <c r="F221" s="36"/>
      <c r="G221" s="36">
        <v>2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>
        <v>3</v>
      </c>
      <c r="R221" s="36"/>
      <c r="S221" s="36"/>
      <c r="T221" s="36"/>
      <c r="U221" s="36"/>
      <c r="V221" s="36">
        <v>4</v>
      </c>
      <c r="W221" s="36"/>
      <c r="X221" s="36"/>
      <c r="Y221" s="36"/>
      <c r="Z221" s="36">
        <v>5</v>
      </c>
      <c r="AA221" s="36"/>
      <c r="AB221" s="36"/>
      <c r="AC221" s="36"/>
      <c r="AD221" s="36"/>
      <c r="AE221" s="36">
        <v>6</v>
      </c>
      <c r="AF221" s="36"/>
      <c r="AG221" s="36"/>
      <c r="AH221" s="36"/>
      <c r="AI221" s="36"/>
      <c r="AJ221" s="36">
        <v>7</v>
      </c>
      <c r="AK221" s="36"/>
      <c r="AL221" s="36"/>
      <c r="AM221" s="36"/>
      <c r="AN221" s="36"/>
      <c r="AO221" s="36">
        <v>8</v>
      </c>
      <c r="AP221" s="36"/>
      <c r="AQ221" s="36"/>
      <c r="AR221" s="36"/>
      <c r="AS221" s="36"/>
      <c r="AT221" s="36">
        <v>9</v>
      </c>
      <c r="AU221" s="36"/>
      <c r="AV221" s="36"/>
      <c r="AW221" s="36"/>
      <c r="AX221" s="36">
        <v>10</v>
      </c>
      <c r="AY221" s="36"/>
      <c r="AZ221" s="36"/>
      <c r="BA221" s="36"/>
      <c r="BB221" s="36"/>
      <c r="BC221" s="36">
        <v>11</v>
      </c>
      <c r="BD221" s="36"/>
      <c r="BE221" s="36"/>
      <c r="BF221" s="36"/>
      <c r="BG221" s="36"/>
      <c r="BH221" s="36">
        <v>12</v>
      </c>
      <c r="BI221" s="36"/>
      <c r="BJ221" s="36"/>
      <c r="BK221" s="36"/>
      <c r="BL221" s="36"/>
    </row>
    <row r="222" spans="1:79" s="1" customFormat="1" ht="12" hidden="1" customHeight="1" x14ac:dyDescent="0.2">
      <c r="A222" s="38" t="s">
        <v>64</v>
      </c>
      <c r="B222" s="38"/>
      <c r="C222" s="38"/>
      <c r="D222" s="38"/>
      <c r="E222" s="38"/>
      <c r="F222" s="38"/>
      <c r="G222" s="73" t="s">
        <v>57</v>
      </c>
      <c r="H222" s="73"/>
      <c r="I222" s="73"/>
      <c r="J222" s="73"/>
      <c r="K222" s="73"/>
      <c r="L222" s="73"/>
      <c r="M222" s="73"/>
      <c r="N222" s="73"/>
      <c r="O222" s="73"/>
      <c r="P222" s="73"/>
      <c r="Q222" s="37" t="s">
        <v>80</v>
      </c>
      <c r="R222" s="37"/>
      <c r="S222" s="37"/>
      <c r="T222" s="37"/>
      <c r="U222" s="37"/>
      <c r="V222" s="37" t="s">
        <v>81</v>
      </c>
      <c r="W222" s="37"/>
      <c r="X222" s="37"/>
      <c r="Y222" s="37"/>
      <c r="Z222" s="37" t="s">
        <v>82</v>
      </c>
      <c r="AA222" s="37"/>
      <c r="AB222" s="37"/>
      <c r="AC222" s="37"/>
      <c r="AD222" s="37"/>
      <c r="AE222" s="37" t="s">
        <v>83</v>
      </c>
      <c r="AF222" s="37"/>
      <c r="AG222" s="37"/>
      <c r="AH222" s="37"/>
      <c r="AI222" s="37"/>
      <c r="AJ222" s="74" t="s">
        <v>101</v>
      </c>
      <c r="AK222" s="37"/>
      <c r="AL222" s="37"/>
      <c r="AM222" s="37"/>
      <c r="AN222" s="37"/>
      <c r="AO222" s="37" t="s">
        <v>84</v>
      </c>
      <c r="AP222" s="37"/>
      <c r="AQ222" s="37"/>
      <c r="AR222" s="37"/>
      <c r="AS222" s="37"/>
      <c r="AT222" s="74" t="s">
        <v>102</v>
      </c>
      <c r="AU222" s="37"/>
      <c r="AV222" s="37"/>
      <c r="AW222" s="37"/>
      <c r="AX222" s="37" t="s">
        <v>85</v>
      </c>
      <c r="AY222" s="37"/>
      <c r="AZ222" s="37"/>
      <c r="BA222" s="37"/>
      <c r="BB222" s="37"/>
      <c r="BC222" s="37" t="s">
        <v>86</v>
      </c>
      <c r="BD222" s="37"/>
      <c r="BE222" s="37"/>
      <c r="BF222" s="37"/>
      <c r="BG222" s="37"/>
      <c r="BH222" s="74" t="s">
        <v>101</v>
      </c>
      <c r="BI222" s="37"/>
      <c r="BJ222" s="37"/>
      <c r="BK222" s="37"/>
      <c r="BL222" s="37"/>
      <c r="CA222" s="1" t="s">
        <v>52</v>
      </c>
    </row>
    <row r="223" spans="1:79" s="99" customFormat="1" ht="12.75" customHeight="1" x14ac:dyDescent="0.2">
      <c r="A223" s="110">
        <v>2111</v>
      </c>
      <c r="B223" s="110"/>
      <c r="C223" s="110"/>
      <c r="D223" s="110"/>
      <c r="E223" s="110"/>
      <c r="F223" s="110"/>
      <c r="G223" s="92" t="s">
        <v>174</v>
      </c>
      <c r="H223" s="93"/>
      <c r="I223" s="93"/>
      <c r="J223" s="93"/>
      <c r="K223" s="93"/>
      <c r="L223" s="93"/>
      <c r="M223" s="93"/>
      <c r="N223" s="93"/>
      <c r="O223" s="93"/>
      <c r="P223" s="94"/>
      <c r="Q223" s="117">
        <v>504615</v>
      </c>
      <c r="R223" s="117"/>
      <c r="S223" s="117"/>
      <c r="T223" s="117"/>
      <c r="U223" s="117"/>
      <c r="V223" s="117">
        <v>0</v>
      </c>
      <c r="W223" s="117"/>
      <c r="X223" s="117"/>
      <c r="Y223" s="117"/>
      <c r="Z223" s="117">
        <v>0</v>
      </c>
      <c r="AA223" s="117"/>
      <c r="AB223" s="117"/>
      <c r="AC223" s="117"/>
      <c r="AD223" s="117"/>
      <c r="AE223" s="117">
        <v>0</v>
      </c>
      <c r="AF223" s="117"/>
      <c r="AG223" s="117"/>
      <c r="AH223" s="117"/>
      <c r="AI223" s="117"/>
      <c r="AJ223" s="117">
        <f>IF(ISNUMBER(Q223),Q223,0)-IF(ISNUMBER(Z223),Z223,0)</f>
        <v>504615</v>
      </c>
      <c r="AK223" s="117"/>
      <c r="AL223" s="117"/>
      <c r="AM223" s="117"/>
      <c r="AN223" s="117"/>
      <c r="AO223" s="117">
        <v>771500</v>
      </c>
      <c r="AP223" s="117"/>
      <c r="AQ223" s="117"/>
      <c r="AR223" s="117"/>
      <c r="AS223" s="117"/>
      <c r="AT223" s="117">
        <f>IF(ISNUMBER(V223),V223,0)-IF(ISNUMBER(Z223),Z223,0)-IF(ISNUMBER(AE223),AE223,0)</f>
        <v>0</v>
      </c>
      <c r="AU223" s="117"/>
      <c r="AV223" s="117"/>
      <c r="AW223" s="117"/>
      <c r="AX223" s="117">
        <v>0</v>
      </c>
      <c r="AY223" s="117"/>
      <c r="AZ223" s="117"/>
      <c r="BA223" s="117"/>
      <c r="BB223" s="117"/>
      <c r="BC223" s="117">
        <v>0</v>
      </c>
      <c r="BD223" s="117"/>
      <c r="BE223" s="117"/>
      <c r="BF223" s="117"/>
      <c r="BG223" s="117"/>
      <c r="BH223" s="117">
        <f>IF(ISNUMBER(AO223),AO223,0)-IF(ISNUMBER(AX223),AX223,0)</f>
        <v>771500</v>
      </c>
      <c r="BI223" s="117"/>
      <c r="BJ223" s="117"/>
      <c r="BK223" s="117"/>
      <c r="BL223" s="117"/>
      <c r="CA223" s="99" t="s">
        <v>53</v>
      </c>
    </row>
    <row r="224" spans="1:79" s="99" customFormat="1" ht="12.75" customHeight="1" x14ac:dyDescent="0.2">
      <c r="A224" s="110">
        <v>2120</v>
      </c>
      <c r="B224" s="110"/>
      <c r="C224" s="110"/>
      <c r="D224" s="110"/>
      <c r="E224" s="110"/>
      <c r="F224" s="110"/>
      <c r="G224" s="92" t="s">
        <v>175</v>
      </c>
      <c r="H224" s="93"/>
      <c r="I224" s="93"/>
      <c r="J224" s="93"/>
      <c r="K224" s="93"/>
      <c r="L224" s="93"/>
      <c r="M224" s="93"/>
      <c r="N224" s="93"/>
      <c r="O224" s="93"/>
      <c r="P224" s="94"/>
      <c r="Q224" s="117">
        <v>111017</v>
      </c>
      <c r="R224" s="117"/>
      <c r="S224" s="117"/>
      <c r="T224" s="117"/>
      <c r="U224" s="117"/>
      <c r="V224" s="117">
        <v>0</v>
      </c>
      <c r="W224" s="117"/>
      <c r="X224" s="117"/>
      <c r="Y224" s="117"/>
      <c r="Z224" s="117">
        <v>0</v>
      </c>
      <c r="AA224" s="117"/>
      <c r="AB224" s="117"/>
      <c r="AC224" s="117"/>
      <c r="AD224" s="117"/>
      <c r="AE224" s="117">
        <v>0</v>
      </c>
      <c r="AF224" s="117"/>
      <c r="AG224" s="117"/>
      <c r="AH224" s="117"/>
      <c r="AI224" s="117"/>
      <c r="AJ224" s="117">
        <f>IF(ISNUMBER(Q224),Q224,0)-IF(ISNUMBER(Z224),Z224,0)</f>
        <v>111017</v>
      </c>
      <c r="AK224" s="117"/>
      <c r="AL224" s="117"/>
      <c r="AM224" s="117"/>
      <c r="AN224" s="117"/>
      <c r="AO224" s="117">
        <v>169700</v>
      </c>
      <c r="AP224" s="117"/>
      <c r="AQ224" s="117"/>
      <c r="AR224" s="117"/>
      <c r="AS224" s="117"/>
      <c r="AT224" s="117">
        <f>IF(ISNUMBER(V224),V224,0)-IF(ISNUMBER(Z224),Z224,0)-IF(ISNUMBER(AE224),AE224,0)</f>
        <v>0</v>
      </c>
      <c r="AU224" s="117"/>
      <c r="AV224" s="117"/>
      <c r="AW224" s="117"/>
      <c r="AX224" s="117">
        <v>0</v>
      </c>
      <c r="AY224" s="117"/>
      <c r="AZ224" s="117"/>
      <c r="BA224" s="117"/>
      <c r="BB224" s="117"/>
      <c r="BC224" s="117">
        <v>0</v>
      </c>
      <c r="BD224" s="117"/>
      <c r="BE224" s="117"/>
      <c r="BF224" s="117"/>
      <c r="BG224" s="117"/>
      <c r="BH224" s="117">
        <f>IF(ISNUMBER(AO224),AO224,0)-IF(ISNUMBER(AX224),AX224,0)</f>
        <v>169700</v>
      </c>
      <c r="BI224" s="117"/>
      <c r="BJ224" s="117"/>
      <c r="BK224" s="117"/>
      <c r="BL224" s="117"/>
    </row>
    <row r="225" spans="1:79" s="99" customFormat="1" ht="25.5" customHeight="1" x14ac:dyDescent="0.2">
      <c r="A225" s="110">
        <v>2210</v>
      </c>
      <c r="B225" s="110"/>
      <c r="C225" s="110"/>
      <c r="D225" s="110"/>
      <c r="E225" s="110"/>
      <c r="F225" s="110"/>
      <c r="G225" s="92" t="s">
        <v>176</v>
      </c>
      <c r="H225" s="93"/>
      <c r="I225" s="93"/>
      <c r="J225" s="93"/>
      <c r="K225" s="93"/>
      <c r="L225" s="93"/>
      <c r="M225" s="93"/>
      <c r="N225" s="93"/>
      <c r="O225" s="93"/>
      <c r="P225" s="94"/>
      <c r="Q225" s="117">
        <v>10147</v>
      </c>
      <c r="R225" s="117"/>
      <c r="S225" s="117"/>
      <c r="T225" s="117"/>
      <c r="U225" s="117"/>
      <c r="V225" s="117">
        <v>1000</v>
      </c>
      <c r="W225" s="117"/>
      <c r="X225" s="117"/>
      <c r="Y225" s="117"/>
      <c r="Z225" s="117">
        <v>1000</v>
      </c>
      <c r="AA225" s="117"/>
      <c r="AB225" s="117"/>
      <c r="AC225" s="117"/>
      <c r="AD225" s="117"/>
      <c r="AE225" s="117">
        <v>0</v>
      </c>
      <c r="AF225" s="117"/>
      <c r="AG225" s="117"/>
      <c r="AH225" s="117"/>
      <c r="AI225" s="117"/>
      <c r="AJ225" s="117">
        <f>IF(ISNUMBER(Q225),Q225,0)-IF(ISNUMBER(Z225),Z225,0)</f>
        <v>9147</v>
      </c>
      <c r="AK225" s="117"/>
      <c r="AL225" s="117"/>
      <c r="AM225" s="117"/>
      <c r="AN225" s="117"/>
      <c r="AO225" s="117">
        <v>28300</v>
      </c>
      <c r="AP225" s="117"/>
      <c r="AQ225" s="117"/>
      <c r="AR225" s="117"/>
      <c r="AS225" s="117"/>
      <c r="AT225" s="117">
        <f>IF(ISNUMBER(V225),V225,0)-IF(ISNUMBER(Z225),Z225,0)-IF(ISNUMBER(AE225),AE225,0)</f>
        <v>0</v>
      </c>
      <c r="AU225" s="117"/>
      <c r="AV225" s="117"/>
      <c r="AW225" s="117"/>
      <c r="AX225" s="117">
        <v>0</v>
      </c>
      <c r="AY225" s="117"/>
      <c r="AZ225" s="117"/>
      <c r="BA225" s="117"/>
      <c r="BB225" s="117"/>
      <c r="BC225" s="117">
        <v>0</v>
      </c>
      <c r="BD225" s="117"/>
      <c r="BE225" s="117"/>
      <c r="BF225" s="117"/>
      <c r="BG225" s="117"/>
      <c r="BH225" s="117">
        <f>IF(ISNUMBER(AO225),AO225,0)-IF(ISNUMBER(AX225),AX225,0)</f>
        <v>28300</v>
      </c>
      <c r="BI225" s="117"/>
      <c r="BJ225" s="117"/>
      <c r="BK225" s="117"/>
      <c r="BL225" s="117"/>
    </row>
    <row r="226" spans="1:79" s="99" customFormat="1" ht="12.75" customHeight="1" x14ac:dyDescent="0.2">
      <c r="A226" s="110">
        <v>2250</v>
      </c>
      <c r="B226" s="110"/>
      <c r="C226" s="110"/>
      <c r="D226" s="110"/>
      <c r="E226" s="110"/>
      <c r="F226" s="110"/>
      <c r="G226" s="92" t="s">
        <v>178</v>
      </c>
      <c r="H226" s="93"/>
      <c r="I226" s="93"/>
      <c r="J226" s="93"/>
      <c r="K226" s="93"/>
      <c r="L226" s="93"/>
      <c r="M226" s="93"/>
      <c r="N226" s="93"/>
      <c r="O226" s="93"/>
      <c r="P226" s="94"/>
      <c r="Q226" s="117">
        <v>963</v>
      </c>
      <c r="R226" s="117"/>
      <c r="S226" s="117"/>
      <c r="T226" s="117"/>
      <c r="U226" s="117"/>
      <c r="V226" s="117">
        <v>0</v>
      </c>
      <c r="W226" s="117"/>
      <c r="X226" s="117"/>
      <c r="Y226" s="117"/>
      <c r="Z226" s="117">
        <v>0</v>
      </c>
      <c r="AA226" s="117"/>
      <c r="AB226" s="117"/>
      <c r="AC226" s="117"/>
      <c r="AD226" s="117"/>
      <c r="AE226" s="117">
        <v>0</v>
      </c>
      <c r="AF226" s="117"/>
      <c r="AG226" s="117"/>
      <c r="AH226" s="117"/>
      <c r="AI226" s="117"/>
      <c r="AJ226" s="117">
        <f>IF(ISNUMBER(Q226),Q226,0)-IF(ISNUMBER(Z226),Z226,0)</f>
        <v>963</v>
      </c>
      <c r="AK226" s="117"/>
      <c r="AL226" s="117"/>
      <c r="AM226" s="117"/>
      <c r="AN226" s="117"/>
      <c r="AO226" s="117">
        <v>10000</v>
      </c>
      <c r="AP226" s="117"/>
      <c r="AQ226" s="117"/>
      <c r="AR226" s="117"/>
      <c r="AS226" s="117"/>
      <c r="AT226" s="117">
        <f>IF(ISNUMBER(V226),V226,0)-IF(ISNUMBER(Z226),Z226,0)-IF(ISNUMBER(AE226),AE226,0)</f>
        <v>0</v>
      </c>
      <c r="AU226" s="117"/>
      <c r="AV226" s="117"/>
      <c r="AW226" s="117"/>
      <c r="AX226" s="117">
        <v>0</v>
      </c>
      <c r="AY226" s="117"/>
      <c r="AZ226" s="117"/>
      <c r="BA226" s="117"/>
      <c r="BB226" s="117"/>
      <c r="BC226" s="117">
        <v>0</v>
      </c>
      <c r="BD226" s="117"/>
      <c r="BE226" s="117"/>
      <c r="BF226" s="117"/>
      <c r="BG226" s="117"/>
      <c r="BH226" s="117">
        <f>IF(ISNUMBER(AO226),AO226,0)-IF(ISNUMBER(AX226),AX226,0)</f>
        <v>10000</v>
      </c>
      <c r="BI226" s="117"/>
      <c r="BJ226" s="117"/>
      <c r="BK226" s="117"/>
      <c r="BL226" s="117"/>
    </row>
    <row r="227" spans="1:79" s="99" customFormat="1" ht="51" customHeight="1" x14ac:dyDescent="0.2">
      <c r="A227" s="110">
        <v>2282</v>
      </c>
      <c r="B227" s="110"/>
      <c r="C227" s="110"/>
      <c r="D227" s="110"/>
      <c r="E227" s="110"/>
      <c r="F227" s="110"/>
      <c r="G227" s="92" t="s">
        <v>179</v>
      </c>
      <c r="H227" s="93"/>
      <c r="I227" s="93"/>
      <c r="J227" s="93"/>
      <c r="K227" s="93"/>
      <c r="L227" s="93"/>
      <c r="M227" s="93"/>
      <c r="N227" s="93"/>
      <c r="O227" s="93"/>
      <c r="P227" s="94"/>
      <c r="Q227" s="117">
        <v>0</v>
      </c>
      <c r="R227" s="117"/>
      <c r="S227" s="117"/>
      <c r="T227" s="117"/>
      <c r="U227" s="117"/>
      <c r="V227" s="117">
        <v>0</v>
      </c>
      <c r="W227" s="117"/>
      <c r="X227" s="117"/>
      <c r="Y227" s="117"/>
      <c r="Z227" s="117">
        <v>0</v>
      </c>
      <c r="AA227" s="117"/>
      <c r="AB227" s="117"/>
      <c r="AC227" s="117"/>
      <c r="AD227" s="117"/>
      <c r="AE227" s="117">
        <v>0</v>
      </c>
      <c r="AF227" s="117"/>
      <c r="AG227" s="117"/>
      <c r="AH227" s="117"/>
      <c r="AI227" s="117"/>
      <c r="AJ227" s="117">
        <f>IF(ISNUMBER(Q227),Q227,0)-IF(ISNUMBER(Z227),Z227,0)</f>
        <v>0</v>
      </c>
      <c r="AK227" s="117"/>
      <c r="AL227" s="117"/>
      <c r="AM227" s="117"/>
      <c r="AN227" s="117"/>
      <c r="AO227" s="117">
        <v>1000</v>
      </c>
      <c r="AP227" s="117"/>
      <c r="AQ227" s="117"/>
      <c r="AR227" s="117"/>
      <c r="AS227" s="117"/>
      <c r="AT227" s="117">
        <f>IF(ISNUMBER(V227),V227,0)-IF(ISNUMBER(Z227),Z227,0)-IF(ISNUMBER(AE227),AE227,0)</f>
        <v>0</v>
      </c>
      <c r="AU227" s="117"/>
      <c r="AV227" s="117"/>
      <c r="AW227" s="117"/>
      <c r="AX227" s="117">
        <v>0</v>
      </c>
      <c r="AY227" s="117"/>
      <c r="AZ227" s="117"/>
      <c r="BA227" s="117"/>
      <c r="BB227" s="117"/>
      <c r="BC227" s="117">
        <v>0</v>
      </c>
      <c r="BD227" s="117"/>
      <c r="BE227" s="117"/>
      <c r="BF227" s="117"/>
      <c r="BG227" s="117"/>
      <c r="BH227" s="117">
        <f>IF(ISNUMBER(AO227),AO227,0)-IF(ISNUMBER(AX227),AX227,0)</f>
        <v>1000</v>
      </c>
      <c r="BI227" s="117"/>
      <c r="BJ227" s="117"/>
      <c r="BK227" s="117"/>
      <c r="BL227" s="117"/>
    </row>
    <row r="228" spans="1:79" s="6" customFormat="1" ht="12.75" customHeight="1" x14ac:dyDescent="0.2">
      <c r="A228" s="88"/>
      <c r="B228" s="88"/>
      <c r="C228" s="88"/>
      <c r="D228" s="88"/>
      <c r="E228" s="88"/>
      <c r="F228" s="88"/>
      <c r="G228" s="100" t="s">
        <v>147</v>
      </c>
      <c r="H228" s="101"/>
      <c r="I228" s="101"/>
      <c r="J228" s="101"/>
      <c r="K228" s="101"/>
      <c r="L228" s="101"/>
      <c r="M228" s="101"/>
      <c r="N228" s="101"/>
      <c r="O228" s="101"/>
      <c r="P228" s="102"/>
      <c r="Q228" s="116">
        <v>626742</v>
      </c>
      <c r="R228" s="116"/>
      <c r="S228" s="116"/>
      <c r="T228" s="116"/>
      <c r="U228" s="116"/>
      <c r="V228" s="116">
        <v>1000</v>
      </c>
      <c r="W228" s="116"/>
      <c r="X228" s="116"/>
      <c r="Y228" s="116"/>
      <c r="Z228" s="116">
        <v>1000</v>
      </c>
      <c r="AA228" s="116"/>
      <c r="AB228" s="116"/>
      <c r="AC228" s="116"/>
      <c r="AD228" s="116"/>
      <c r="AE228" s="116">
        <v>0</v>
      </c>
      <c r="AF228" s="116"/>
      <c r="AG228" s="116"/>
      <c r="AH228" s="116"/>
      <c r="AI228" s="116"/>
      <c r="AJ228" s="116">
        <f>IF(ISNUMBER(Q228),Q228,0)-IF(ISNUMBER(Z228),Z228,0)</f>
        <v>625742</v>
      </c>
      <c r="AK228" s="116"/>
      <c r="AL228" s="116"/>
      <c r="AM228" s="116"/>
      <c r="AN228" s="116"/>
      <c r="AO228" s="116">
        <v>980500</v>
      </c>
      <c r="AP228" s="116"/>
      <c r="AQ228" s="116"/>
      <c r="AR228" s="116"/>
      <c r="AS228" s="116"/>
      <c r="AT228" s="116">
        <f>IF(ISNUMBER(V228),V228,0)-IF(ISNUMBER(Z228),Z228,0)-IF(ISNUMBER(AE228),AE228,0)</f>
        <v>0</v>
      </c>
      <c r="AU228" s="116"/>
      <c r="AV228" s="116"/>
      <c r="AW228" s="116"/>
      <c r="AX228" s="116">
        <v>0</v>
      </c>
      <c r="AY228" s="116"/>
      <c r="AZ228" s="116"/>
      <c r="BA228" s="116"/>
      <c r="BB228" s="116"/>
      <c r="BC228" s="116">
        <v>0</v>
      </c>
      <c r="BD228" s="116"/>
      <c r="BE228" s="116"/>
      <c r="BF228" s="116"/>
      <c r="BG228" s="116"/>
      <c r="BH228" s="116">
        <f>IF(ISNUMBER(AO228),AO228,0)-IF(ISNUMBER(AX228),AX228,0)</f>
        <v>980500</v>
      </c>
      <c r="BI228" s="116"/>
      <c r="BJ228" s="116"/>
      <c r="BK228" s="116"/>
      <c r="BL228" s="116"/>
    </row>
    <row r="230" spans="1:79" ht="14.25" customHeight="1" x14ac:dyDescent="12.75">
      <c r="A230" s="42" t="s">
        <v>225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">
      <c r="A231" s="40" t="s">
        <v>218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</row>
    <row r="232" spans="1:79" ht="42.95" customHeight="1" x14ac:dyDescent="0.2">
      <c r="A232" s="49" t="s">
        <v>135</v>
      </c>
      <c r="B232" s="49"/>
      <c r="C232" s="49"/>
      <c r="D232" s="49"/>
      <c r="E232" s="49"/>
      <c r="F232" s="49"/>
      <c r="G232" s="36" t="s">
        <v>19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 t="s">
        <v>15</v>
      </c>
      <c r="U232" s="36"/>
      <c r="V232" s="36"/>
      <c r="W232" s="36"/>
      <c r="X232" s="36"/>
      <c r="Y232" s="36"/>
      <c r="Z232" s="36" t="s">
        <v>14</v>
      </c>
      <c r="AA232" s="36"/>
      <c r="AB232" s="36"/>
      <c r="AC232" s="36"/>
      <c r="AD232" s="36"/>
      <c r="AE232" s="36" t="s">
        <v>221</v>
      </c>
      <c r="AF232" s="36"/>
      <c r="AG232" s="36"/>
      <c r="AH232" s="36"/>
      <c r="AI232" s="36"/>
      <c r="AJ232" s="36"/>
      <c r="AK232" s="36" t="s">
        <v>226</v>
      </c>
      <c r="AL232" s="36"/>
      <c r="AM232" s="36"/>
      <c r="AN232" s="36"/>
      <c r="AO232" s="36"/>
      <c r="AP232" s="36"/>
      <c r="AQ232" s="36" t="s">
        <v>238</v>
      </c>
      <c r="AR232" s="36"/>
      <c r="AS232" s="36"/>
      <c r="AT232" s="36"/>
      <c r="AU232" s="36"/>
      <c r="AV232" s="36"/>
      <c r="AW232" s="36" t="s">
        <v>18</v>
      </c>
      <c r="AX232" s="36"/>
      <c r="AY232" s="36"/>
      <c r="AZ232" s="36"/>
      <c r="BA232" s="36"/>
      <c r="BB232" s="36"/>
      <c r="BC232" s="36"/>
      <c r="BD232" s="36"/>
      <c r="BE232" s="36" t="s">
        <v>156</v>
      </c>
      <c r="BF232" s="36"/>
      <c r="BG232" s="36"/>
      <c r="BH232" s="36"/>
      <c r="BI232" s="36"/>
      <c r="BJ232" s="36"/>
      <c r="BK232" s="36"/>
      <c r="BL232" s="36"/>
    </row>
    <row r="233" spans="1:79" ht="21.75" customHeight="1" x14ac:dyDescent="0.2">
      <c r="A233" s="49"/>
      <c r="B233" s="49"/>
      <c r="C233" s="49"/>
      <c r="D233" s="49"/>
      <c r="E233" s="49"/>
      <c r="F233" s="49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</row>
    <row r="234" spans="1:79" ht="15" customHeight="1" x14ac:dyDescent="0.2">
      <c r="A234" s="36">
        <v>1</v>
      </c>
      <c r="B234" s="36"/>
      <c r="C234" s="36"/>
      <c r="D234" s="36"/>
      <c r="E234" s="36"/>
      <c r="F234" s="36"/>
      <c r="G234" s="36">
        <v>2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>
        <v>3</v>
      </c>
      <c r="U234" s="36"/>
      <c r="V234" s="36"/>
      <c r="W234" s="36"/>
      <c r="X234" s="36"/>
      <c r="Y234" s="36"/>
      <c r="Z234" s="36">
        <v>4</v>
      </c>
      <c r="AA234" s="36"/>
      <c r="AB234" s="36"/>
      <c r="AC234" s="36"/>
      <c r="AD234" s="36"/>
      <c r="AE234" s="36">
        <v>5</v>
      </c>
      <c r="AF234" s="36"/>
      <c r="AG234" s="36"/>
      <c r="AH234" s="36"/>
      <c r="AI234" s="36"/>
      <c r="AJ234" s="36"/>
      <c r="AK234" s="36">
        <v>6</v>
      </c>
      <c r="AL234" s="36"/>
      <c r="AM234" s="36"/>
      <c r="AN234" s="36"/>
      <c r="AO234" s="36"/>
      <c r="AP234" s="36"/>
      <c r="AQ234" s="36">
        <v>7</v>
      </c>
      <c r="AR234" s="36"/>
      <c r="AS234" s="36"/>
      <c r="AT234" s="36"/>
      <c r="AU234" s="36"/>
      <c r="AV234" s="36"/>
      <c r="AW234" s="38">
        <v>8</v>
      </c>
      <c r="AX234" s="38"/>
      <c r="AY234" s="38"/>
      <c r="AZ234" s="38"/>
      <c r="BA234" s="38"/>
      <c r="BB234" s="38"/>
      <c r="BC234" s="38"/>
      <c r="BD234" s="38"/>
      <c r="BE234" s="38">
        <v>9</v>
      </c>
      <c r="BF234" s="38"/>
      <c r="BG234" s="38"/>
      <c r="BH234" s="38"/>
      <c r="BI234" s="38"/>
      <c r="BJ234" s="38"/>
      <c r="BK234" s="38"/>
      <c r="BL234" s="38"/>
    </row>
    <row r="235" spans="1:79" s="1" customFormat="1" ht="18.75" hidden="1" customHeight="1" x14ac:dyDescent="0.2">
      <c r="A235" s="38" t="s">
        <v>64</v>
      </c>
      <c r="B235" s="38"/>
      <c r="C235" s="38"/>
      <c r="D235" s="38"/>
      <c r="E235" s="38"/>
      <c r="F235" s="38"/>
      <c r="G235" s="73" t="s">
        <v>57</v>
      </c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37" t="s">
        <v>80</v>
      </c>
      <c r="U235" s="37"/>
      <c r="V235" s="37"/>
      <c r="W235" s="37"/>
      <c r="X235" s="37"/>
      <c r="Y235" s="37"/>
      <c r="Z235" s="37" t="s">
        <v>81</v>
      </c>
      <c r="AA235" s="37"/>
      <c r="AB235" s="37"/>
      <c r="AC235" s="37"/>
      <c r="AD235" s="37"/>
      <c r="AE235" s="37" t="s">
        <v>82</v>
      </c>
      <c r="AF235" s="37"/>
      <c r="AG235" s="37"/>
      <c r="AH235" s="37"/>
      <c r="AI235" s="37"/>
      <c r="AJ235" s="37"/>
      <c r="AK235" s="37" t="s">
        <v>83</v>
      </c>
      <c r="AL235" s="37"/>
      <c r="AM235" s="37"/>
      <c r="AN235" s="37"/>
      <c r="AO235" s="37"/>
      <c r="AP235" s="37"/>
      <c r="AQ235" s="37" t="s">
        <v>84</v>
      </c>
      <c r="AR235" s="37"/>
      <c r="AS235" s="37"/>
      <c r="AT235" s="37"/>
      <c r="AU235" s="37"/>
      <c r="AV235" s="37"/>
      <c r="AW235" s="73" t="s">
        <v>87</v>
      </c>
      <c r="AX235" s="73"/>
      <c r="AY235" s="73"/>
      <c r="AZ235" s="73"/>
      <c r="BA235" s="73"/>
      <c r="BB235" s="73"/>
      <c r="BC235" s="73"/>
      <c r="BD235" s="73"/>
      <c r="BE235" s="73" t="s">
        <v>88</v>
      </c>
      <c r="BF235" s="73"/>
      <c r="BG235" s="73"/>
      <c r="BH235" s="73"/>
      <c r="BI235" s="73"/>
      <c r="BJ235" s="73"/>
      <c r="BK235" s="73"/>
      <c r="BL235" s="73"/>
      <c r="CA235" s="1" t="s">
        <v>54</v>
      </c>
    </row>
    <row r="236" spans="1:79" s="99" customFormat="1" ht="12.75" customHeight="1" x14ac:dyDescent="0.2">
      <c r="A236" s="110">
        <v>2111</v>
      </c>
      <c r="B236" s="110"/>
      <c r="C236" s="110"/>
      <c r="D236" s="110"/>
      <c r="E236" s="110"/>
      <c r="F236" s="110"/>
      <c r="G236" s="92" t="s">
        <v>174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4"/>
      <c r="T236" s="117">
        <v>353392.44</v>
      </c>
      <c r="U236" s="117"/>
      <c r="V236" s="117"/>
      <c r="W236" s="117"/>
      <c r="X236" s="117"/>
      <c r="Y236" s="117"/>
      <c r="Z236" s="117">
        <v>353392.44</v>
      </c>
      <c r="AA236" s="117"/>
      <c r="AB236" s="117"/>
      <c r="AC236" s="117"/>
      <c r="AD236" s="117"/>
      <c r="AE236" s="117">
        <v>0</v>
      </c>
      <c r="AF236" s="117"/>
      <c r="AG236" s="117"/>
      <c r="AH236" s="117"/>
      <c r="AI236" s="117"/>
      <c r="AJ236" s="117"/>
      <c r="AK236" s="117">
        <v>0</v>
      </c>
      <c r="AL236" s="117"/>
      <c r="AM236" s="117"/>
      <c r="AN236" s="117"/>
      <c r="AO236" s="117"/>
      <c r="AP236" s="117"/>
      <c r="AQ236" s="117">
        <v>0</v>
      </c>
      <c r="AR236" s="117"/>
      <c r="AS236" s="117"/>
      <c r="AT236" s="117"/>
      <c r="AU236" s="117"/>
      <c r="AV236" s="117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CA236" s="99" t="s">
        <v>55</v>
      </c>
    </row>
    <row r="237" spans="1:79" s="99" customFormat="1" ht="12.75" customHeight="1" x14ac:dyDescent="0.2">
      <c r="A237" s="110">
        <v>2120</v>
      </c>
      <c r="B237" s="110"/>
      <c r="C237" s="110"/>
      <c r="D237" s="110"/>
      <c r="E237" s="110"/>
      <c r="F237" s="110"/>
      <c r="G237" s="92" t="s">
        <v>175</v>
      </c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4"/>
      <c r="T237" s="117">
        <v>77746.33</v>
      </c>
      <c r="U237" s="117"/>
      <c r="V237" s="117"/>
      <c r="W237" s="117"/>
      <c r="X237" s="117"/>
      <c r="Y237" s="117"/>
      <c r="Z237" s="117">
        <v>77746.33</v>
      </c>
      <c r="AA237" s="117"/>
      <c r="AB237" s="117"/>
      <c r="AC237" s="117"/>
      <c r="AD237" s="117"/>
      <c r="AE237" s="117">
        <v>0</v>
      </c>
      <c r="AF237" s="117"/>
      <c r="AG237" s="117"/>
      <c r="AH237" s="117"/>
      <c r="AI237" s="117"/>
      <c r="AJ237" s="117"/>
      <c r="AK237" s="117">
        <v>0</v>
      </c>
      <c r="AL237" s="117"/>
      <c r="AM237" s="117"/>
      <c r="AN237" s="117"/>
      <c r="AO237" s="117"/>
      <c r="AP237" s="117"/>
      <c r="AQ237" s="117">
        <v>0</v>
      </c>
      <c r="AR237" s="117"/>
      <c r="AS237" s="117"/>
      <c r="AT237" s="117"/>
      <c r="AU237" s="117"/>
      <c r="AV237" s="117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</row>
    <row r="238" spans="1:79" s="99" customFormat="1" ht="25.5" customHeight="1" x14ac:dyDescent="0.2">
      <c r="A238" s="110">
        <v>2210</v>
      </c>
      <c r="B238" s="110"/>
      <c r="C238" s="110"/>
      <c r="D238" s="110"/>
      <c r="E238" s="110"/>
      <c r="F238" s="110"/>
      <c r="G238" s="92" t="s">
        <v>176</v>
      </c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4"/>
      <c r="T238" s="117">
        <v>10457.200000000001</v>
      </c>
      <c r="U238" s="117"/>
      <c r="V238" s="117"/>
      <c r="W238" s="117"/>
      <c r="X238" s="117"/>
      <c r="Y238" s="117"/>
      <c r="Z238" s="117">
        <v>9457.2000000000007</v>
      </c>
      <c r="AA238" s="117"/>
      <c r="AB238" s="117"/>
      <c r="AC238" s="117"/>
      <c r="AD238" s="117"/>
      <c r="AE238" s="117">
        <v>0</v>
      </c>
      <c r="AF238" s="117"/>
      <c r="AG238" s="117"/>
      <c r="AH238" s="117"/>
      <c r="AI238" s="117"/>
      <c r="AJ238" s="117"/>
      <c r="AK238" s="117">
        <v>0</v>
      </c>
      <c r="AL238" s="117"/>
      <c r="AM238" s="117"/>
      <c r="AN238" s="117"/>
      <c r="AO238" s="117"/>
      <c r="AP238" s="117"/>
      <c r="AQ238" s="117">
        <v>0</v>
      </c>
      <c r="AR238" s="117"/>
      <c r="AS238" s="117"/>
      <c r="AT238" s="117"/>
      <c r="AU238" s="117"/>
      <c r="AV238" s="117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  <c r="BI238" s="124"/>
      <c r="BJ238" s="124"/>
      <c r="BK238" s="124"/>
      <c r="BL238" s="124"/>
    </row>
    <row r="239" spans="1:79" s="99" customFormat="1" ht="12.75" customHeight="1" x14ac:dyDescent="0.2">
      <c r="A239" s="110">
        <v>2240</v>
      </c>
      <c r="B239" s="110"/>
      <c r="C239" s="110"/>
      <c r="D239" s="110"/>
      <c r="E239" s="110"/>
      <c r="F239" s="110"/>
      <c r="G239" s="92" t="s">
        <v>177</v>
      </c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4"/>
      <c r="T239" s="117">
        <v>10004</v>
      </c>
      <c r="U239" s="117"/>
      <c r="V239" s="117"/>
      <c r="W239" s="117"/>
      <c r="X239" s="117"/>
      <c r="Y239" s="117"/>
      <c r="Z239" s="117">
        <v>10004</v>
      </c>
      <c r="AA239" s="117"/>
      <c r="AB239" s="117"/>
      <c r="AC239" s="117"/>
      <c r="AD239" s="117"/>
      <c r="AE239" s="117">
        <v>0</v>
      </c>
      <c r="AF239" s="117"/>
      <c r="AG239" s="117"/>
      <c r="AH239" s="117"/>
      <c r="AI239" s="117"/>
      <c r="AJ239" s="117"/>
      <c r="AK239" s="117">
        <v>0</v>
      </c>
      <c r="AL239" s="117"/>
      <c r="AM239" s="117"/>
      <c r="AN239" s="117"/>
      <c r="AO239" s="117"/>
      <c r="AP239" s="117"/>
      <c r="AQ239" s="117">
        <v>0</v>
      </c>
      <c r="AR239" s="117"/>
      <c r="AS239" s="117"/>
      <c r="AT239" s="117"/>
      <c r="AU239" s="117"/>
      <c r="AV239" s="117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  <c r="BI239" s="124"/>
      <c r="BJ239" s="124"/>
      <c r="BK239" s="124"/>
      <c r="BL239" s="124"/>
    </row>
    <row r="240" spans="1:79" s="99" customFormat="1" ht="12.75" customHeight="1" x14ac:dyDescent="0.2">
      <c r="A240" s="110">
        <v>2250</v>
      </c>
      <c r="B240" s="110"/>
      <c r="C240" s="110"/>
      <c r="D240" s="110"/>
      <c r="E240" s="110"/>
      <c r="F240" s="110"/>
      <c r="G240" s="92" t="s">
        <v>178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4"/>
      <c r="T240" s="117">
        <v>3420</v>
      </c>
      <c r="U240" s="117"/>
      <c r="V240" s="117"/>
      <c r="W240" s="117"/>
      <c r="X240" s="117"/>
      <c r="Y240" s="117"/>
      <c r="Z240" s="117">
        <v>3160</v>
      </c>
      <c r="AA240" s="117"/>
      <c r="AB240" s="117"/>
      <c r="AC240" s="117"/>
      <c r="AD240" s="117"/>
      <c r="AE240" s="117">
        <v>0</v>
      </c>
      <c r="AF240" s="117"/>
      <c r="AG240" s="117"/>
      <c r="AH240" s="117"/>
      <c r="AI240" s="117"/>
      <c r="AJ240" s="117"/>
      <c r="AK240" s="117">
        <v>0</v>
      </c>
      <c r="AL240" s="117"/>
      <c r="AM240" s="117"/>
      <c r="AN240" s="117"/>
      <c r="AO240" s="117"/>
      <c r="AP240" s="117"/>
      <c r="AQ240" s="117">
        <v>0</v>
      </c>
      <c r="AR240" s="117"/>
      <c r="AS240" s="117"/>
      <c r="AT240" s="117"/>
      <c r="AU240" s="117"/>
      <c r="AV240" s="117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  <c r="BI240" s="124"/>
      <c r="BJ240" s="124"/>
      <c r="BK240" s="124"/>
      <c r="BL240" s="124"/>
    </row>
    <row r="241" spans="1:64" s="99" customFormat="1" ht="38.25" customHeight="1" x14ac:dyDescent="0.2">
      <c r="A241" s="110">
        <v>2282</v>
      </c>
      <c r="B241" s="110"/>
      <c r="C241" s="110"/>
      <c r="D241" s="110"/>
      <c r="E241" s="110"/>
      <c r="F241" s="110"/>
      <c r="G241" s="92" t="s">
        <v>179</v>
      </c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4"/>
      <c r="T241" s="117">
        <v>579.70000000000005</v>
      </c>
      <c r="U241" s="117"/>
      <c r="V241" s="117"/>
      <c r="W241" s="117"/>
      <c r="X241" s="117"/>
      <c r="Y241" s="117"/>
      <c r="Z241" s="117">
        <v>579.70000000000005</v>
      </c>
      <c r="AA241" s="117"/>
      <c r="AB241" s="117"/>
      <c r="AC241" s="117"/>
      <c r="AD241" s="117"/>
      <c r="AE241" s="117">
        <v>0</v>
      </c>
      <c r="AF241" s="117"/>
      <c r="AG241" s="117"/>
      <c r="AH241" s="117"/>
      <c r="AI241" s="117"/>
      <c r="AJ241" s="117"/>
      <c r="AK241" s="117">
        <v>0</v>
      </c>
      <c r="AL241" s="117"/>
      <c r="AM241" s="117"/>
      <c r="AN241" s="117"/>
      <c r="AO241" s="117"/>
      <c r="AP241" s="117"/>
      <c r="AQ241" s="117">
        <v>0</v>
      </c>
      <c r="AR241" s="117"/>
      <c r="AS241" s="117"/>
      <c r="AT241" s="117"/>
      <c r="AU241" s="117"/>
      <c r="AV241" s="117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  <c r="BI241" s="124"/>
      <c r="BJ241" s="124"/>
      <c r="BK241" s="124"/>
      <c r="BL241" s="124"/>
    </row>
    <row r="242" spans="1:64" s="6" customFormat="1" ht="12.75" customHeight="1" x14ac:dyDescent="0.2">
      <c r="A242" s="88"/>
      <c r="B242" s="88"/>
      <c r="C242" s="88"/>
      <c r="D242" s="88"/>
      <c r="E242" s="88"/>
      <c r="F242" s="88"/>
      <c r="G242" s="100" t="s">
        <v>147</v>
      </c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2"/>
      <c r="T242" s="116">
        <v>455599.67000000004</v>
      </c>
      <c r="U242" s="116"/>
      <c r="V242" s="116"/>
      <c r="W242" s="116"/>
      <c r="X242" s="116"/>
      <c r="Y242" s="116"/>
      <c r="Z242" s="116">
        <v>454339.67000000004</v>
      </c>
      <c r="AA242" s="116"/>
      <c r="AB242" s="116"/>
      <c r="AC242" s="116"/>
      <c r="AD242" s="116"/>
      <c r="AE242" s="116">
        <v>0</v>
      </c>
      <c r="AF242" s="116"/>
      <c r="AG242" s="116"/>
      <c r="AH242" s="116"/>
      <c r="AI242" s="116"/>
      <c r="AJ242" s="116"/>
      <c r="AK242" s="116">
        <v>0</v>
      </c>
      <c r="AL242" s="116"/>
      <c r="AM242" s="116"/>
      <c r="AN242" s="116"/>
      <c r="AO242" s="116"/>
      <c r="AP242" s="116"/>
      <c r="AQ242" s="116">
        <v>0</v>
      </c>
      <c r="AR242" s="116"/>
      <c r="AS242" s="116"/>
      <c r="AT242" s="116"/>
      <c r="AU242" s="116"/>
      <c r="AV242" s="116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  <c r="BH242" s="118"/>
      <c r="BI242" s="118"/>
      <c r="BJ242" s="118"/>
      <c r="BK242" s="118"/>
      <c r="BL242" s="118"/>
    </row>
    <row r="244" spans="1:64" ht="14.25" customHeight="1" x14ac:dyDescent="12.75">
      <c r="A244" s="42" t="s">
        <v>239</v>
      </c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64" ht="15" customHeight="1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8" spans="1:64" ht="14.25" x14ac:dyDescent="0.2">
      <c r="A248" s="42" t="s">
        <v>254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</row>
    <row r="249" spans="1:64" ht="14.25" x14ac:dyDescent="0.2">
      <c r="A249" s="42" t="s">
        <v>227</v>
      </c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</row>
    <row r="250" spans="1:64" ht="15" customHeight="1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</row>
    <row r="251" spans="1:64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4" spans="1:64" ht="28.5" customHeight="1" x14ac:dyDescent="0.2">
      <c r="A254" s="129" t="s">
        <v>212</v>
      </c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22"/>
      <c r="AC254" s="22"/>
      <c r="AD254" s="22"/>
      <c r="AE254" s="22"/>
      <c r="AF254" s="22"/>
      <c r="AG254" s="22"/>
      <c r="AH254" s="25"/>
      <c r="AI254" s="25"/>
      <c r="AJ254" s="25"/>
      <c r="AK254" s="25"/>
      <c r="AL254" s="25"/>
      <c r="AM254" s="25"/>
      <c r="AN254" s="25"/>
      <c r="AO254" s="25"/>
      <c r="AP254" s="25"/>
      <c r="AQ254" s="22"/>
      <c r="AR254" s="22"/>
      <c r="AS254" s="22"/>
      <c r="AT254" s="22"/>
      <c r="AU254" s="130" t="s">
        <v>214</v>
      </c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</row>
    <row r="255" spans="1:64" ht="12.75" customHeight="1" x14ac:dyDescent="0.2">
      <c r="AB255" s="23"/>
      <c r="AC255" s="23"/>
      <c r="AD255" s="23"/>
      <c r="AE255" s="23"/>
      <c r="AF255" s="23"/>
      <c r="AG255" s="23"/>
      <c r="AH255" s="27" t="s">
        <v>1</v>
      </c>
      <c r="AI255" s="27"/>
      <c r="AJ255" s="27"/>
      <c r="AK255" s="27"/>
      <c r="AL255" s="27"/>
      <c r="AM255" s="27"/>
      <c r="AN255" s="27"/>
      <c r="AO255" s="27"/>
      <c r="AP255" s="27"/>
      <c r="AQ255" s="23"/>
      <c r="AR255" s="23"/>
      <c r="AS255" s="23"/>
      <c r="AT255" s="23"/>
      <c r="AU255" s="27" t="s">
        <v>160</v>
      </c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</row>
    <row r="256" spans="1:64" ht="15" x14ac:dyDescent="0.2">
      <c r="AB256" s="23"/>
      <c r="AC256" s="23"/>
      <c r="AD256" s="23"/>
      <c r="AE256" s="23"/>
      <c r="AF256" s="23"/>
      <c r="AG256" s="23"/>
      <c r="AH256" s="24"/>
      <c r="AI256" s="24"/>
      <c r="AJ256" s="24"/>
      <c r="AK256" s="24"/>
      <c r="AL256" s="24"/>
      <c r="AM256" s="24"/>
      <c r="AN256" s="24"/>
      <c r="AO256" s="24"/>
      <c r="AP256" s="24"/>
      <c r="AQ256" s="23"/>
      <c r="AR256" s="23"/>
      <c r="AS256" s="23"/>
      <c r="AT256" s="23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</row>
    <row r="257" spans="1:58" ht="18" customHeight="1" x14ac:dyDescent="0.2">
      <c r="A257" s="129" t="s">
        <v>213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23"/>
      <c r="AC257" s="23"/>
      <c r="AD257" s="23"/>
      <c r="AE257" s="23"/>
      <c r="AF257" s="23"/>
      <c r="AG257" s="23"/>
      <c r="AH257" s="26"/>
      <c r="AI257" s="26"/>
      <c r="AJ257" s="26"/>
      <c r="AK257" s="26"/>
      <c r="AL257" s="26"/>
      <c r="AM257" s="26"/>
      <c r="AN257" s="26"/>
      <c r="AO257" s="26"/>
      <c r="AP257" s="26"/>
      <c r="AQ257" s="23"/>
      <c r="AR257" s="23"/>
      <c r="AS257" s="23"/>
      <c r="AT257" s="23"/>
      <c r="AU257" s="131" t="s">
        <v>215</v>
      </c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</row>
    <row r="258" spans="1:58" ht="12" customHeight="1" x14ac:dyDescent="0.2">
      <c r="AB258" s="23"/>
      <c r="AC258" s="23"/>
      <c r="AD258" s="23"/>
      <c r="AE258" s="23"/>
      <c r="AF258" s="23"/>
      <c r="AG258" s="23"/>
      <c r="AH258" s="27" t="s">
        <v>1</v>
      </c>
      <c r="AI258" s="27"/>
      <c r="AJ258" s="27"/>
      <c r="AK258" s="27"/>
      <c r="AL258" s="27"/>
      <c r="AM258" s="27"/>
      <c r="AN258" s="27"/>
      <c r="AO258" s="27"/>
      <c r="AP258" s="27"/>
      <c r="AQ258" s="23"/>
      <c r="AR258" s="23"/>
      <c r="AS258" s="23"/>
      <c r="AT258" s="23"/>
      <c r="AU258" s="27" t="s">
        <v>160</v>
      </c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</row>
  </sheetData>
  <mergeCells count="1682">
    <mergeCell ref="BE241:BL241"/>
    <mergeCell ref="A242:F242"/>
    <mergeCell ref="G242:S242"/>
    <mergeCell ref="T242:Y242"/>
    <mergeCell ref="Z242:AD242"/>
    <mergeCell ref="AE242:AJ242"/>
    <mergeCell ref="AK242:AP242"/>
    <mergeCell ref="AQ242:AV242"/>
    <mergeCell ref="AW242:BD242"/>
    <mergeCell ref="BE242:BL242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AQ239:AV239"/>
    <mergeCell ref="AW239:BD239"/>
    <mergeCell ref="BE239:BL239"/>
    <mergeCell ref="A240:F240"/>
    <mergeCell ref="G240:S240"/>
    <mergeCell ref="T240:Y240"/>
    <mergeCell ref="Z240:AD240"/>
    <mergeCell ref="AE240:AJ240"/>
    <mergeCell ref="AK240:AP240"/>
    <mergeCell ref="AQ240:AV240"/>
    <mergeCell ref="AK238:AP238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E237:AJ237"/>
    <mergeCell ref="AK237:AP237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T224:AW224"/>
    <mergeCell ref="AX224:BB224"/>
    <mergeCell ref="BC224:BG224"/>
    <mergeCell ref="BH224:BL224"/>
    <mergeCell ref="A225:F225"/>
    <mergeCell ref="G225:P225"/>
    <mergeCell ref="Q225:U225"/>
    <mergeCell ref="V225:Y225"/>
    <mergeCell ref="Z225:AD225"/>
    <mergeCell ref="AE225:AI225"/>
    <mergeCell ref="A224:F224"/>
    <mergeCell ref="G224:P224"/>
    <mergeCell ref="Q224:U224"/>
    <mergeCell ref="V224:Y224"/>
    <mergeCell ref="Z224:AD224"/>
    <mergeCell ref="AE224:AI224"/>
    <mergeCell ref="AJ224:AN224"/>
    <mergeCell ref="AO224:AS224"/>
    <mergeCell ref="BB214:BF214"/>
    <mergeCell ref="BG214:BL214"/>
    <mergeCell ref="BB213:BF213"/>
    <mergeCell ref="BG213:BL213"/>
    <mergeCell ref="A214:F214"/>
    <mergeCell ref="G214:S214"/>
    <mergeCell ref="T214:Y214"/>
    <mergeCell ref="Z214:AD214"/>
    <mergeCell ref="AE214:AJ214"/>
    <mergeCell ref="AK214:AP214"/>
    <mergeCell ref="AQ214:AV214"/>
    <mergeCell ref="AW214:BA214"/>
    <mergeCell ref="BB212:BF212"/>
    <mergeCell ref="BG212:BL212"/>
    <mergeCell ref="A213:F213"/>
    <mergeCell ref="G213:S213"/>
    <mergeCell ref="T213:Y213"/>
    <mergeCell ref="Z213:AD213"/>
    <mergeCell ref="AE213:AJ213"/>
    <mergeCell ref="AK213:AP213"/>
    <mergeCell ref="AQ213:AV213"/>
    <mergeCell ref="AW213:BA213"/>
    <mergeCell ref="BB211:BF211"/>
    <mergeCell ref="BG211:BL211"/>
    <mergeCell ref="A212:F212"/>
    <mergeCell ref="G212:S212"/>
    <mergeCell ref="T212:Y212"/>
    <mergeCell ref="Z212:AD212"/>
    <mergeCell ref="AE212:AJ212"/>
    <mergeCell ref="AK212:AP212"/>
    <mergeCell ref="AQ212:AV212"/>
    <mergeCell ref="AW212:BA212"/>
    <mergeCell ref="BB210:BF210"/>
    <mergeCell ref="BG210:BL210"/>
    <mergeCell ref="A211:F211"/>
    <mergeCell ref="G211:S211"/>
    <mergeCell ref="T211:Y211"/>
    <mergeCell ref="Z211:AD211"/>
    <mergeCell ref="AE211:AJ211"/>
    <mergeCell ref="AK211:AP211"/>
    <mergeCell ref="AQ211:AV211"/>
    <mergeCell ref="AW211:BA211"/>
    <mergeCell ref="T210:Y210"/>
    <mergeCell ref="Z210:AD210"/>
    <mergeCell ref="AE210:AJ210"/>
    <mergeCell ref="AK210:AP210"/>
    <mergeCell ref="AQ210:AV210"/>
    <mergeCell ref="AW210:BA210"/>
    <mergeCell ref="A209:F209"/>
    <mergeCell ref="G209:S209"/>
    <mergeCell ref="T209:Y209"/>
    <mergeCell ref="Z209:AD209"/>
    <mergeCell ref="AE209:AJ209"/>
    <mergeCell ref="AK209:AP209"/>
    <mergeCell ref="AQ209:AV209"/>
    <mergeCell ref="AW209:BA209"/>
    <mergeCell ref="BA167:BC167"/>
    <mergeCell ref="BD167:BF167"/>
    <mergeCell ref="BG167:BI167"/>
    <mergeCell ref="BJ167:BL167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AU165:AW165"/>
    <mergeCell ref="AX165:AZ165"/>
    <mergeCell ref="BA165:BC165"/>
    <mergeCell ref="BD165:BF165"/>
    <mergeCell ref="BG165:BI165"/>
    <mergeCell ref="BJ165:BL165"/>
    <mergeCell ref="AC165:AE165"/>
    <mergeCell ref="AF165:AH165"/>
    <mergeCell ref="AI165:AK165"/>
    <mergeCell ref="AL165:AN165"/>
    <mergeCell ref="AO165:AQ165"/>
    <mergeCell ref="AR165:AT165"/>
    <mergeCell ref="AT155:AX155"/>
    <mergeCell ref="AY155:BC155"/>
    <mergeCell ref="BD155:BH155"/>
    <mergeCell ref="BI155:BM155"/>
    <mergeCell ref="BN155:BR155"/>
    <mergeCell ref="A155:T155"/>
    <mergeCell ref="U155:Y155"/>
    <mergeCell ref="Z155:AD155"/>
    <mergeCell ref="AE155:AI155"/>
    <mergeCell ref="AJ155:AN155"/>
    <mergeCell ref="AO155:AS155"/>
    <mergeCell ref="AO154:AS154"/>
    <mergeCell ref="AT154:AX154"/>
    <mergeCell ref="AY154:BC154"/>
    <mergeCell ref="BD154:BH154"/>
    <mergeCell ref="BI154:BM154"/>
    <mergeCell ref="BN154:BR154"/>
    <mergeCell ref="AT153:AX153"/>
    <mergeCell ref="AY153:BC153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153:T153"/>
    <mergeCell ref="U153:Y153"/>
    <mergeCell ref="Z153:AD153"/>
    <mergeCell ref="AE153:AI153"/>
    <mergeCell ref="AJ153:AN153"/>
    <mergeCell ref="AO153:AS153"/>
    <mergeCell ref="AO152:AS152"/>
    <mergeCell ref="AT152:AX152"/>
    <mergeCell ref="AY152:BC152"/>
    <mergeCell ref="BD152:BH152"/>
    <mergeCell ref="BI152:BM152"/>
    <mergeCell ref="BN152:BR152"/>
    <mergeCell ref="AT151:AX151"/>
    <mergeCell ref="AY151:BC151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BD149:BH149"/>
    <mergeCell ref="BI149:BM149"/>
    <mergeCell ref="BN149:BR149"/>
    <mergeCell ref="A150:T150"/>
    <mergeCell ref="U150:Y150"/>
    <mergeCell ref="Z150:AD150"/>
    <mergeCell ref="AE150:AI150"/>
    <mergeCell ref="AJ150:AN150"/>
    <mergeCell ref="AO150:AS150"/>
    <mergeCell ref="AT150:AX150"/>
    <mergeCell ref="BI148:BM148"/>
    <mergeCell ref="BN148:BR148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N147:BR147"/>
    <mergeCell ref="A148:T148"/>
    <mergeCell ref="U148:Y148"/>
    <mergeCell ref="Z148:AD148"/>
    <mergeCell ref="AE148:AI148"/>
    <mergeCell ref="AJ148:AN148"/>
    <mergeCell ref="AO148:AS148"/>
    <mergeCell ref="AT148:AX148"/>
    <mergeCell ref="AY148:BC148"/>
    <mergeCell ref="BD148:BH148"/>
    <mergeCell ref="A147:T147"/>
    <mergeCell ref="U147:Y147"/>
    <mergeCell ref="Z147:AD147"/>
    <mergeCell ref="AE147:AI147"/>
    <mergeCell ref="AJ147:AN147"/>
    <mergeCell ref="AO147:AS147"/>
    <mergeCell ref="AP138:AT138"/>
    <mergeCell ref="AU138:AY138"/>
    <mergeCell ref="AZ138:BD138"/>
    <mergeCell ref="BE138:BI138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BT123:BX12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7:AA257"/>
    <mergeCell ref="AH257:AP257"/>
    <mergeCell ref="AU257:BF257"/>
    <mergeCell ref="AH258:AP258"/>
    <mergeCell ref="AU258:BF258"/>
    <mergeCell ref="A31:D31"/>
    <mergeCell ref="E31:T31"/>
    <mergeCell ref="U31:Y31"/>
    <mergeCell ref="Z31:AD31"/>
    <mergeCell ref="AE31:AH31"/>
    <mergeCell ref="A250:BL250"/>
    <mergeCell ref="A254:AA254"/>
    <mergeCell ref="AH254:AP254"/>
    <mergeCell ref="AU254:BF254"/>
    <mergeCell ref="AH255:AP255"/>
    <mergeCell ref="AU255:BF255"/>
    <mergeCell ref="AW236:BD236"/>
    <mergeCell ref="BE236:BL236"/>
    <mergeCell ref="A244:BL244"/>
    <mergeCell ref="A245:BL245"/>
    <mergeCell ref="A248:BL248"/>
    <mergeCell ref="A249:BL249"/>
    <mergeCell ref="A237:F237"/>
    <mergeCell ref="G237:S237"/>
    <mergeCell ref="T237:Y237"/>
    <mergeCell ref="Z237:AD237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T219:AW220"/>
    <mergeCell ref="AX219:BG219"/>
    <mergeCell ref="BH219:BL220"/>
    <mergeCell ref="Z220:AD220"/>
    <mergeCell ref="AE220:AI220"/>
    <mergeCell ref="AX220:BB220"/>
    <mergeCell ref="BC220:BG220"/>
    <mergeCell ref="A217:BL217"/>
    <mergeCell ref="A218:F220"/>
    <mergeCell ref="G218:P220"/>
    <mergeCell ref="Q218:AN218"/>
    <mergeCell ref="AO218:BL218"/>
    <mergeCell ref="Q219:U220"/>
    <mergeCell ref="V219:Y220"/>
    <mergeCell ref="Z219:AI219"/>
    <mergeCell ref="AJ219:AN220"/>
    <mergeCell ref="AO219:AS220"/>
    <mergeCell ref="AK208:AP208"/>
    <mergeCell ref="AQ208:AV208"/>
    <mergeCell ref="AW208:BA208"/>
    <mergeCell ref="BB208:BF208"/>
    <mergeCell ref="BG208:BL208"/>
    <mergeCell ref="A216:BL216"/>
    <mergeCell ref="BB209:BF209"/>
    <mergeCell ref="BG209:BL209"/>
    <mergeCell ref="A210:F210"/>
    <mergeCell ref="G210:S210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Q204:AV205"/>
    <mergeCell ref="AW204:BF204"/>
    <mergeCell ref="BG204:BL205"/>
    <mergeCell ref="AW205:BA205"/>
    <mergeCell ref="BB205:BF205"/>
    <mergeCell ref="A206:F206"/>
    <mergeCell ref="G206:S206"/>
    <mergeCell ref="T206:Y206"/>
    <mergeCell ref="Z206:AD206"/>
    <mergeCell ref="AE206:AJ206"/>
    <mergeCell ref="A204:F205"/>
    <mergeCell ref="G204:S205"/>
    <mergeCell ref="T204:Y205"/>
    <mergeCell ref="Z204:AD205"/>
    <mergeCell ref="AE204:AJ205"/>
    <mergeCell ref="AK204:AP205"/>
    <mergeCell ref="BP194:BS194"/>
    <mergeCell ref="A197:BL197"/>
    <mergeCell ref="A198:BL198"/>
    <mergeCell ref="A201:BL201"/>
    <mergeCell ref="A202:BL202"/>
    <mergeCell ref="A203:BL203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BP192:BS192"/>
    <mergeCell ref="A193:M193"/>
    <mergeCell ref="N193:U193"/>
    <mergeCell ref="V193:Z193"/>
    <mergeCell ref="AA193:AE193"/>
    <mergeCell ref="AF193:AI193"/>
    <mergeCell ref="AJ193:AN193"/>
    <mergeCell ref="AO193:AR193"/>
    <mergeCell ref="AS193:AW193"/>
    <mergeCell ref="AX193:BA193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A191:AE191"/>
    <mergeCell ref="AF191:AI191"/>
    <mergeCell ref="AJ191:AN191"/>
    <mergeCell ref="AO191:AR191"/>
    <mergeCell ref="AS191:AW191"/>
    <mergeCell ref="AX191:BA191"/>
    <mergeCell ref="A188:BL188"/>
    <mergeCell ref="A189:BM189"/>
    <mergeCell ref="A190:M191"/>
    <mergeCell ref="N190:U191"/>
    <mergeCell ref="V190:Z191"/>
    <mergeCell ref="AA190:AI190"/>
    <mergeCell ref="AJ190:AR190"/>
    <mergeCell ref="AS190:BA190"/>
    <mergeCell ref="BB190:BJ190"/>
    <mergeCell ref="BK190:BS190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2:BS172"/>
    <mergeCell ref="A173:F174"/>
    <mergeCell ref="G173:S174"/>
    <mergeCell ref="T173:Z174"/>
    <mergeCell ref="AA173:AO173"/>
    <mergeCell ref="AP173:BD173"/>
    <mergeCell ref="BE173:BS173"/>
    <mergeCell ref="AA174:AE174"/>
    <mergeCell ref="AF174:AJ174"/>
    <mergeCell ref="AK174:AO174"/>
    <mergeCell ref="BA164:BC164"/>
    <mergeCell ref="BD164:BF164"/>
    <mergeCell ref="BG164:BI164"/>
    <mergeCell ref="BJ164:BL164"/>
    <mergeCell ref="A170:BL170"/>
    <mergeCell ref="A171:BS171"/>
    <mergeCell ref="A165:C165"/>
    <mergeCell ref="D165:V165"/>
    <mergeCell ref="W165:Y165"/>
    <mergeCell ref="Z165:AB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46:AX146"/>
    <mergeCell ref="AY146:BC146"/>
    <mergeCell ref="BD146:BH146"/>
    <mergeCell ref="BI146:BM146"/>
    <mergeCell ref="BN146:BR146"/>
    <mergeCell ref="A158:BL158"/>
    <mergeCell ref="AT147:AX147"/>
    <mergeCell ref="AY147:BC147"/>
    <mergeCell ref="BD147:BH147"/>
    <mergeCell ref="BI147:BM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P130:AT130"/>
    <mergeCell ref="AU130:AY130"/>
    <mergeCell ref="AZ130:BD130"/>
    <mergeCell ref="BE130:BI130"/>
    <mergeCell ref="A140:BL140"/>
    <mergeCell ref="A141:BR141"/>
    <mergeCell ref="AP131:AT131"/>
    <mergeCell ref="AU131:AY131"/>
    <mergeCell ref="AZ131:BD131"/>
    <mergeCell ref="BE131:BI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BT115:BX115"/>
    <mergeCell ref="A125:BL125"/>
    <mergeCell ref="A126:C127"/>
    <mergeCell ref="D126:P127"/>
    <mergeCell ref="Q126:U127"/>
    <mergeCell ref="V126:AE127"/>
    <mergeCell ref="AF126:AT126"/>
    <mergeCell ref="AU126:BI126"/>
    <mergeCell ref="AF127:AJ127"/>
    <mergeCell ref="AK127:AO127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64 A105">
    <cfRule type="cellIs" dxfId="40" priority="45" stopIfTrue="1" operator="equal">
      <formula>A95</formula>
    </cfRule>
  </conditionalFormatting>
  <conditionalFormatting sqref="A115:C115 A130:C130">
    <cfRule type="cellIs" dxfId="39" priority="46" stopIfTrue="1" operator="equal">
      <formula>A114</formula>
    </cfRule>
    <cfRule type="cellIs" dxfId="38" priority="47" stopIfTrue="1" operator="equal">
      <formula>0</formula>
    </cfRule>
  </conditionalFormatting>
  <conditionalFormatting sqref="A97">
    <cfRule type="cellIs" dxfId="37" priority="44" stopIfTrue="1" operator="equal">
      <formula>A96</formula>
    </cfRule>
  </conditionalFormatting>
  <conditionalFormatting sqref="A107">
    <cfRule type="cellIs" dxfId="36" priority="49" stopIfTrue="1" operator="equal">
      <formula>A105</formula>
    </cfRule>
  </conditionalFormatting>
  <conditionalFormatting sqref="A106">
    <cfRule type="cellIs" dxfId="35" priority="42" stopIfTrue="1" operator="equal">
      <formula>A105</formula>
    </cfRule>
  </conditionalFormatting>
  <conditionalFormatting sqref="A165">
    <cfRule type="cellIs" dxfId="34" priority="4" stopIfTrue="1" operator="equal">
      <formula>A164</formula>
    </cfRule>
  </conditionalFormatting>
  <conditionalFormatting sqref="A116:C116">
    <cfRule type="cellIs" dxfId="33" priority="39" stopIfTrue="1" operator="equal">
      <formula>A115</formula>
    </cfRule>
    <cfRule type="cellIs" dxfId="32" priority="40" stopIfTrue="1" operator="equal">
      <formula>0</formula>
    </cfRule>
  </conditionalFormatting>
  <conditionalFormatting sqref="A117:C117">
    <cfRule type="cellIs" dxfId="31" priority="37" stopIfTrue="1" operator="equal">
      <formula>A116</formula>
    </cfRule>
    <cfRule type="cellIs" dxfId="30" priority="38" stopIfTrue="1" operator="equal">
      <formula>0</formula>
    </cfRule>
  </conditionalFormatting>
  <conditionalFormatting sqref="A118:C118">
    <cfRule type="cellIs" dxfId="29" priority="35" stopIfTrue="1" operator="equal">
      <formula>A117</formula>
    </cfRule>
    <cfRule type="cellIs" dxfId="28" priority="36" stopIfTrue="1" operator="equal">
      <formula>0</formula>
    </cfRule>
  </conditionalFormatting>
  <conditionalFormatting sqref="A119:C119">
    <cfRule type="cellIs" dxfId="27" priority="33" stopIfTrue="1" operator="equal">
      <formula>A118</formula>
    </cfRule>
    <cfRule type="cellIs" dxfId="26" priority="34" stopIfTrue="1" operator="equal">
      <formula>0</formula>
    </cfRule>
  </conditionalFormatting>
  <conditionalFormatting sqref="A120:C120">
    <cfRule type="cellIs" dxfId="25" priority="31" stopIfTrue="1" operator="equal">
      <formula>A119</formula>
    </cfRule>
    <cfRule type="cellIs" dxfId="24" priority="32" stopIfTrue="1" operator="equal">
      <formula>0</formula>
    </cfRule>
  </conditionalFormatting>
  <conditionalFormatting sqref="A121:C121">
    <cfRule type="cellIs" dxfId="23" priority="29" stopIfTrue="1" operator="equal">
      <formula>A120</formula>
    </cfRule>
    <cfRule type="cellIs" dxfId="22" priority="30" stopIfTrue="1" operator="equal">
      <formula>0</formula>
    </cfRule>
  </conditionalFormatting>
  <conditionalFormatting sqref="A122:C122">
    <cfRule type="cellIs" dxfId="21" priority="27" stopIfTrue="1" operator="equal">
      <formula>A121</formula>
    </cfRule>
    <cfRule type="cellIs" dxfId="20" priority="28" stopIfTrue="1" operator="equal">
      <formula>0</formula>
    </cfRule>
  </conditionalFormatting>
  <conditionalFormatting sqref="A123:C123">
    <cfRule type="cellIs" dxfId="19" priority="25" stopIfTrue="1" operator="equal">
      <formula>A122</formula>
    </cfRule>
    <cfRule type="cellIs" dxfId="18" priority="26" stopIfTrue="1" operator="equal">
      <formula>0</formula>
    </cfRule>
  </conditionalFormatting>
  <conditionalFormatting sqref="A131:C131">
    <cfRule type="cellIs" dxfId="17" priority="21" stopIfTrue="1" operator="equal">
      <formula>A130</formula>
    </cfRule>
    <cfRule type="cellIs" dxfId="16" priority="22" stopIfTrue="1" operator="equal">
      <formula>0</formula>
    </cfRule>
  </conditionalFormatting>
  <conditionalFormatting sqref="A132:C132">
    <cfRule type="cellIs" dxfId="15" priority="19" stopIfTrue="1" operator="equal">
      <formula>A131</formula>
    </cfRule>
    <cfRule type="cellIs" dxfId="14" priority="20" stopIfTrue="1" operator="equal">
      <formula>0</formula>
    </cfRule>
  </conditionalFormatting>
  <conditionalFormatting sqref="A133:C133">
    <cfRule type="cellIs" dxfId="13" priority="17" stopIfTrue="1" operator="equal">
      <formula>A132</formula>
    </cfRule>
    <cfRule type="cellIs" dxfId="12" priority="18" stopIfTrue="1" operator="equal">
      <formula>0</formula>
    </cfRule>
  </conditionalFormatting>
  <conditionalFormatting sqref="A134:C134">
    <cfRule type="cellIs" dxfId="11" priority="15" stopIfTrue="1" operator="equal">
      <formula>A133</formula>
    </cfRule>
    <cfRule type="cellIs" dxfId="10" priority="16" stopIfTrue="1" operator="equal">
      <formula>0</formula>
    </cfRule>
  </conditionalFormatting>
  <conditionalFormatting sqref="A135:C135">
    <cfRule type="cellIs" dxfId="9" priority="13" stopIfTrue="1" operator="equal">
      <formula>A134</formula>
    </cfRule>
    <cfRule type="cellIs" dxfId="8" priority="14" stopIfTrue="1" operator="equal">
      <formula>0</formula>
    </cfRule>
  </conditionalFormatting>
  <conditionalFormatting sqref="A136:C136">
    <cfRule type="cellIs" dxfId="7" priority="11" stopIfTrue="1" operator="equal">
      <formula>A135</formula>
    </cfRule>
    <cfRule type="cellIs" dxfId="6" priority="12" stopIfTrue="1" operator="equal">
      <formula>0</formula>
    </cfRule>
  </conditionalFormatting>
  <conditionalFormatting sqref="A137:C137">
    <cfRule type="cellIs" dxfId="5" priority="9" stopIfTrue="1" operator="equal">
      <formula>A136</formula>
    </cfRule>
    <cfRule type="cellIs" dxfId="4" priority="10" stopIfTrue="1" operator="equal">
      <formula>0</formula>
    </cfRule>
  </conditionalFormatting>
  <conditionalFormatting sqref="A138:C138">
    <cfRule type="cellIs" dxfId="3" priority="7" stopIfTrue="1" operator="equal">
      <formula>A137</formula>
    </cfRule>
    <cfRule type="cellIs" dxfId="2" priority="8" stopIfTrue="1" operator="equal">
      <formula>0</formula>
    </cfRule>
  </conditionalFormatting>
  <conditionalFormatting sqref="A166">
    <cfRule type="cellIs" dxfId="1" priority="3" stopIfTrue="1" operator="equal">
      <formula>A165</formula>
    </cfRule>
  </conditionalFormatting>
  <conditionalFormatting sqref="A167">
    <cfRule type="cellIs" dxfId="0" priority="2" stopIfTrue="1" operator="equal">
      <formula>A166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2021-01-16T16:53:12Z</dcterms:modified>
</cp:coreProperties>
</file>